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sydow\Desktop\"/>
    </mc:Choice>
  </mc:AlternateContent>
  <xr:revisionPtr revIDLastSave="0" documentId="8_{33B6B398-4B8A-40B8-8436-3EF3BF94FCDC}" xr6:coauthVersionLast="47" xr6:coauthVersionMax="47" xr10:uidLastSave="{00000000-0000-0000-0000-000000000000}"/>
  <bookViews>
    <workbookView xWindow="7710" yWindow="1050" windowWidth="16875" windowHeight="10553" xr2:uid="{41AE878E-A5E1-4988-ABAA-F37C7FDE3C7A}"/>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9" i="1" l="1"/>
  <c r="J38" i="1"/>
  <c r="J37" i="1"/>
  <c r="J36" i="1"/>
  <c r="J35" i="1"/>
  <c r="J34" i="1"/>
  <c r="J33" i="1"/>
  <c r="J32" i="1"/>
  <c r="J31" i="1"/>
  <c r="J30" i="1"/>
  <c r="J29" i="1"/>
  <c r="J28" i="1"/>
  <c r="J27" i="1"/>
  <c r="J26" i="1"/>
  <c r="J25" i="1"/>
  <c r="J24" i="1"/>
  <c r="J23" i="1"/>
  <c r="J22" i="1"/>
  <c r="J21" i="1"/>
  <c r="J20" i="1"/>
  <c r="J18" i="1"/>
  <c r="J17" i="1"/>
  <c r="J16" i="1"/>
  <c r="J15" i="1"/>
  <c r="J14" i="1"/>
  <c r="J13" i="1"/>
  <c r="J12" i="1"/>
  <c r="J11" i="1"/>
  <c r="J10" i="1"/>
  <c r="J9" i="1"/>
  <c r="J8" i="1"/>
  <c r="J7" i="1"/>
  <c r="J6" i="1"/>
  <c r="J5" i="1"/>
  <c r="J4" i="1"/>
  <c r="J3" i="1"/>
  <c r="J2" i="1"/>
</calcChain>
</file>

<file path=xl/sharedStrings.xml><?xml version="1.0" encoding="utf-8"?>
<sst xmlns="http://schemas.openxmlformats.org/spreadsheetml/2006/main" count="524" uniqueCount="208">
  <si>
    <t>Name</t>
  </si>
  <si>
    <t>Name der 
VE</t>
  </si>
  <si>
    <t>DiGA-VE-ID</t>
  </si>
  <si>
    <t>Modul</t>
  </si>
  <si>
    <t>PZN</t>
  </si>
  <si>
    <t>Tatsächlicher Preis</t>
  </si>
  <si>
    <t>Preishistorie</t>
  </si>
  <si>
    <t>Vergütungsbetrag</t>
  </si>
  <si>
    <t>Anwendungsdauer 
in Tagen</t>
  </si>
  <si>
    <t>Tagepreis</t>
  </si>
  <si>
    <t>Kategorie</t>
  </si>
  <si>
    <t>Indikation</t>
  </si>
  <si>
    <t>Indikation (detail)</t>
  </si>
  <si>
    <t>PosV</t>
  </si>
  <si>
    <t>vorläufig/dauerhaft</t>
  </si>
  <si>
    <t>Link</t>
  </si>
  <si>
    <t>Hardware</t>
  </si>
  <si>
    <t>Hardwarekosten</t>
  </si>
  <si>
    <t>Zusatzgeräte</t>
  </si>
  <si>
    <t>Erläuterung der 
Zusatzgeräte</t>
  </si>
  <si>
    <t>CANKADO PRO-React Onco</t>
  </si>
  <si>
    <t>CANKADO 001</t>
  </si>
  <si>
    <t>./.</t>
  </si>
  <si>
    <t>Krebs</t>
  </si>
  <si>
    <t>C00-C97: Bösartige Neubildungen</t>
  </si>
  <si>
    <t>C50: Bösartige Neubildung der Brustdrüse (Mamma)</t>
  </si>
  <si>
    <t>Patientenrelevante Struktur- und Verfahrensverbesserungen</t>
  </si>
  <si>
    <t>vorläufig aufgenommen</t>
  </si>
  <si>
    <t>https://diga.bfarm.de/de/verzeichnis/961</t>
  </si>
  <si>
    <t>keine</t>
  </si>
  <si>
    <t>Keine Zusatzgeräte</t>
  </si>
  <si>
    <t>Cara Care für Reizdarm</t>
  </si>
  <si>
    <t>Cara Care für Reizdarm 001</t>
  </si>
  <si>
    <t>Verdauung</t>
  </si>
  <si>
    <t>K00-K93: Krankheiten des Verdauungssystems</t>
  </si>
  <si>
    <t>K58: Reizdarmsyndrom; K58.1: Reizdarmsyndrom, Diarrhoe-prädominant (RDS-D); K58.2: Reizdarmsyndrom, Obstipations-prädominant (RDS-O); K58.3: Reizdarmsyndrom mit wechselnden (gemischten) Stuhlgewohnheiten (RDS-M); K58.8: Sonstiges und nicht näher bezeichnetes Reizdarmsyndrom</t>
  </si>
  <si>
    <t>Medizinischer Nutzen &amp; Patientenrelevante Struktur- und Verfahrensverbesserungen</t>
  </si>
  <si>
    <t>https://diga.bfarm.de/de/verzeichnis/1346</t>
  </si>
  <si>
    <t>companion patella powered by medi - proved by Dt. Kniegesellschaft</t>
  </si>
  <si>
    <t>companion patella</t>
  </si>
  <si>
    <t>Muskeln, Knochen und Gelenke</t>
  </si>
  <si>
    <t>M00-M99: Krankheiten des Muskel-Skelett-Systems und des Bindegewebes; S00-T98: Verletzungen, Vergiftungen und bestimmte andere Folgen äußerer Ursachen</t>
  </si>
  <si>
    <t>M22.2: Krankheiten im Patellofemoralbereich; M22.4: Chondromalacia patellae; M76.5: Tendinitis der Patellarsehne; M79.66: Schmerzen in den Extremitäten: Unterschenkel (Fibula, Tibia, Kniegelenk); S83.0: Luxation der Patella</t>
  </si>
  <si>
    <t>Medizinischer Nutzen</t>
  </si>
  <si>
    <t>https://diga.bfarm.de/de/verzeichnis/998</t>
  </si>
  <si>
    <t>deprexis</t>
  </si>
  <si>
    <t>deprexis 001</t>
  </si>
  <si>
    <t>Psyche</t>
  </si>
  <si>
    <t>F00-F99: Psychische und Verhaltensstörungen</t>
  </si>
  <si>
    <t>F32.0: Leichte depressive Episode; F32.1: Mittelgradige depressive Episode; F32.2: Schwere depressive Episode ohne psychotische Symptome; F33.0: Rezidivierende depressive Störung, gegenwärtig leichte Episode; F33.1: Rezidivierende depressive Störung, gegenwärtig mittelgradige Episode; F33.2: Rezidivierende depressive Störung, gegenwärtig schwere Episode ohne psychotische Symptome</t>
  </si>
  <si>
    <t>dauerhaft aufgenommen</t>
  </si>
  <si>
    <t>https://diga.bfarm.de/de/verzeichnis/450</t>
  </si>
  <si>
    <t>elevida</t>
  </si>
  <si>
    <t>elevida 001</t>
  </si>
  <si>
    <t>Nervensystem</t>
  </si>
  <si>
    <t>G00-G99: Krankheiten des Nervensystems</t>
  </si>
  <si>
    <t>G35: Multiple Sklerose (Encephalomyelitis disseminata)</t>
  </si>
  <si>
    <t>https://diga.bfarm.de/de/verzeichnis/419</t>
  </si>
  <si>
    <t>ESYSTA App &amp; Portal – Digitales Diabetesmanagement</t>
  </si>
  <si>
    <t>ESYSTA 001</t>
  </si>
  <si>
    <t>Hormone und Stoffwechsel</t>
  </si>
  <si>
    <t>E00-E90: Endokrine, Ernährungs- und Stoffwechselkrankheiten</t>
  </si>
  <si>
    <t>E10: Diabetes mellitus, Typ 1; E11: Diabetes mellitus, Typ 2</t>
  </si>
  <si>
    <t>https://diga.bfarm.de/de/verzeichnis/939</t>
  </si>
  <si>
    <t>optional</t>
  </si>
  <si>
    <t>Optional können Insulinpens sowie Blutzuckermessgeräte für den automatischen Datenimport in die DiGA ESYSTA verwendet werden.</t>
  </si>
  <si>
    <t>Hello Better Vaginismus Plus</t>
  </si>
  <si>
    <t>HelloBetter Vaginismus 001</t>
  </si>
  <si>
    <t>F52.6 Nichtorganische Dyspareunie; F52.5
Nichtorganischer Vaginismus</t>
  </si>
  <si>
    <t>DiGA-Verzeichnis (bfarm.de)</t>
  </si>
  <si>
    <t>HelloBetter Diabetes und Depression</t>
  </si>
  <si>
    <t>HelloBetter Diabetes u. Depression 001</t>
  </si>
  <si>
    <t>https://diga.bfarm.de/de/verzeichnis/1376</t>
  </si>
  <si>
    <t>HelloBetter ratiopharm chronischer Schmerz</t>
  </si>
  <si>
    <t>HelloBetter ratiopharm 001</t>
  </si>
  <si>
    <t>F00-F99: Psychische und Verhaltensstörungen; M00-M99: Krankheiten des Muskel-Skelett-Systems und des Bindegewebes; R00-R99: Symptome und abnorme klinische und Laborbefunde, die anderenorts nicht klassifiziert sind</t>
  </si>
  <si>
    <t>F45.40: Anhaltende somatoforme Schmerzstörung; F45.41: Chronische Schmerzstörung mit somatischen und psychischen Faktoren; M54: Rückenschmerzen; M79.7: Fibromyalgie; R52.1: Chronischer unbeeinflussbarer Schmerz; R52.2: Sonstiger chronischer Schmerz</t>
  </si>
  <si>
    <t>https://diga.bfarm.de/de/verzeichnis/1304</t>
  </si>
  <si>
    <t>HelloBetter Stress und Burnout</t>
  </si>
  <si>
    <t>HB Stress u. Burnout 001</t>
  </si>
  <si>
    <t>Sonstiges</t>
  </si>
  <si>
    <t>Z00-Z99: Faktoren, die den Gesundheitszustand beeinflussen und zur Inanspruchnahme des Gesundheitswesens führen</t>
  </si>
  <si>
    <t>Z73: Probleme mit Bezug auf Schwierigkeiten bei der Lebensbewältigung</t>
  </si>
  <si>
    <t>https://diga.bfarm.de/de/verzeichnis/965</t>
  </si>
  <si>
    <t>Invirto- Die Therapie gegen Angst</t>
  </si>
  <si>
    <t>Invirto</t>
  </si>
  <si>
    <t>Agora</t>
  </si>
  <si>
    <t xml:space="preserve">vor 02.02.2022 428,40 € </t>
  </si>
  <si>
    <t>Nichtorganischer Vaginismus</t>
  </si>
  <si>
    <t>https://diga.bfarm.de/de/verzeichnis/300</t>
  </si>
  <si>
    <t>VR-Brille</t>
  </si>
  <si>
    <t>Sozial</t>
  </si>
  <si>
    <t>F40.1: Soziale Phobien</t>
  </si>
  <si>
    <t>Panik</t>
  </si>
  <si>
    <t>F41.0: Panikstörung (episodisch paroxysmale Angst)</t>
  </si>
  <si>
    <t>Kalmeda</t>
  </si>
  <si>
    <t>Kalmeda 001</t>
  </si>
  <si>
    <t>Kalmeda Go</t>
  </si>
  <si>
    <t xml:space="preserve">vor 01.06.2021 116,97 € </t>
  </si>
  <si>
    <t>Ohren</t>
  </si>
  <si>
    <t>H60-H95: Krankheiten des Ohres und des Warzenfortsatzes</t>
  </si>
  <si>
    <t>H93.1: Tinnitus aurium</t>
  </si>
  <si>
    <t>https://diga.bfarm.de/de/verzeichnis/350</t>
  </si>
  <si>
    <t>Kranus Edera</t>
  </si>
  <si>
    <t>Kranus Edera 001</t>
  </si>
  <si>
    <t>vor 18.03.2022 552,00 €</t>
  </si>
  <si>
    <t>Nieren und Harnwege</t>
  </si>
  <si>
    <t>N00-N99: Krankheiten des Urogenitalsystems</t>
  </si>
  <si>
    <t>N48.4: Impotenz organischen Ursprungs</t>
  </si>
  <si>
    <t>https://diga.bfarm.de/de/verzeichnis/1282</t>
  </si>
  <si>
    <t>Mawendo</t>
  </si>
  <si>
    <t>Mawendo 001</t>
  </si>
  <si>
    <t>Einmallizenz</t>
  </si>
  <si>
    <t>A00-B99: Bestimmte infektiöse und parasitäre Krankheiten; C00-C97: Bösartige Neubildungen; I00-I99: Krankheiten des Kreislaufsystems; J00-J99: Krankheiten des Atmungssystems; M00-M99: Krankheiten des Muskel-Skelett-Systems und des Bindegewebes; S00-T98: Verletzungen, Vergiftungen und bestimmte andere Folgen äußerer Ursachen</t>
  </si>
  <si>
    <t>A41: Sonstige Sepsis; A49: Bakterielle Infektion nicht näher bezeichneter Lokalisation; C41: Bösartige Neubildung des Knochens und des Gelenkknorpels sonstiger und nicht näher bezeichneter Lokalisationen; I01: Rheumatisches Fieber mit Herzbeteiligung; I11.0: Hypertensive Herzkrankheit mit (kongestiver) Herzinsuffizienz; I11.01: Hypertensive Herzkrankheit mit (kongestiver) Herzinsuffizienz: Mit Angabe einer hypertensiven Krise; I20: Angina pectoris; I21: Akuter Myokardinfarkt; I22: Rezidivierender Myokardinfarkt; I24: Sonstige akute ischämische Herzkrankheit; I26: Lungenembolie; I80: Thrombose, Phlebitis und Thrombophlebitis; J18: Pneumonie, Erreger nicht näher bezeichnet; M00: Eitrige Arthritis</t>
  </si>
  <si>
    <t>https://diga.bfarm.de/de/verzeichnis/993</t>
  </si>
  <si>
    <t>Meine Tinnitus App</t>
  </si>
  <si>
    <t>Meine Tinnitus App 001</t>
  </si>
  <si>
    <t>H93.1 Tinnitus aurium</t>
  </si>
  <si>
    <t>Mika</t>
  </si>
  <si>
    <t>vor 30.01.22 419,00 €</t>
  </si>
  <si>
    <t>C00: Bösartige Neubildung der Lippe; C01: Bösartige Neubildung des Zungengrundes; C02: Bösartige Neubildung sonstiger und nicht näher bezeichneter Teile der Zunge; C03: Bösartige Neubildung des Zahnfleisches; C04: Bösartige Neubildung des Mundbodens; C05: Bösartige Neubildung des Gaumens; C06: Bösartige Neubildung sonstiger und nicht näher bezeichneter Teile des Mundes; C07: Bösartige Neubildung der Parotis; C08: Bösartige Neubildung sonstiger und nicht näher bezeichneter großer Speicheldrüsen; C09: Bösartige Neubildung der Tonsille; C10: Bösartige Neubildung des Oropharynx; C11: Bösartige Neubildung des Nasopharynx; C12: Bösartige Neubildung des Recessus piriformis; C13: Bösartige Neubildung des Hypopharynx; C14: Bösartige Neubildung sonstiger und ungenau bezeichneter Lokalisationen der Lippe, der Mundhöhle und des Pharynx; C15: Bösartige Neubildung des Ösophagus; C16: Bösartige Neubildung des Magens; C17: Bösartige Neubildung des Dünndarmes; C18: Bösartige Neubildung des Kolons: C19: Bösartige Neubildung am Rektosigmoid, Übergang; C20: Bösartige Neubildung des Rektums; C21: Bösartige Neubildung des Anus und des Analkanals; C22: Bösartige Neubildung der Leber und der intrahepatischen Gallengänge; C23: Bösartige Neubildung der Gallenblase; C24: Bösartige Neubildung sonstiger und nicht näher bezeichneter Teile der Gallenwege; C25: Bösartige Neubildung des Pankreas; C26: Bösartige Neubildung sonstiger und ungenau bezeichneter Verdauungsorgane; C30: Bösartige Neubildung der Nasenhöhle und des Mittelohres; C31: Bösartige Neubildung der Nasennebenhöhlen; C32: Bösartige Neubildung des Larynx; C33: Bösartige Neubildung der Trachea; C34: Bösartige Neubildung der Bronchien und der Lunge; C37: Bösartige Neubildung des Thymus; C38: Bösartige Neubildung des Herzens, des Mediastinums und der Pleura; C39: Bösartige Neubildung sonstiger und ungenau bezeichneter Lokalisationen des Atmungssystems und sonstiger intrathorakaler Organe; C40: Bösartige Neubildung des Knochens und des Gelenkknorpels der Extremitäten; C41: Bösartige Neubildung des Knochens und des Gelenkknorpels sonstiger und nicht näher bezeichneter Lokalisationen; C43: Bösartiges Melanom der Haut; C44: Sonstige bösartige Neubildungen der Haut; C45: Mesotheliom; C46: Kaposi-Sarkom (Sarcoma idiopathicum multiplex haemorrhagicum); C47: Bösartige Neubildung der peripheren Nerven und des autonomen Nervensystems; C48: Bösartige Neubildung des Retroperitoneums und des Peritoneums; C49: Bösartige Neubildung sonstigen Bindegewebes und anderer Weichteilgewebe; C50: Bösartige Neubildung der Brustdrüse (Mamma); C51: Bösartige Neubildung der Vulva; C52: Bösartige Neubildung der Vagina; C53: Bösartige Neubildung der Cervix uteri; C54: Bösartige Neubildung des Corpus uteri; C55: Bösartige Neubildung des Uterus, Teil nicht näher bezeichnet; C56: Bösartige Neubildung des Ovars; C57: Bösartige Neubildung sonstiger und nicht näher bezeichneter weiblicher Genitalorgane; C58: Bösartige Neubildung der Plazenta; C60: Bösartige Neubildung des Penis; C61: Bösartige Neubildung der Prostata; C62: Bösartige Neubildung des Hodens; C63: Bösartige Neubildung sonstiger und nicht näher bezeichneter männlicher Genitalorgane; C64: Bösartige Neubildung der Niere, ausgenommen Nierenbecken; C65: Bösartige Neubildung des Nierenbeckens; C66: Bösartige Neubildung des Ureters; C67: Bösartige Neubildung der Harnblase; C68: Bösartige Neubildung sonstiger und nicht näher bezeichneter Harnorgane; C69: Bösartige Neubildung des Auges und der Augenanhangsgebilde; C70: Bösartige Neubildung der Meningen; C71: Bösartige Neubildung des Gehirns; C72: Bösartige Neubildung des Rückenmarkes, der Hirnnerven und anderer Teile des Zentralnervensystems; C73: Bösartige Neubildung der Schilddrüse; C74: Bösartige Neubildung der Nebenniere; C75: Bösartige Neubildung sonstiger endokriner Drüsen und verwandter Strukturen; C76: Bösartige Neubildung sonstiger und ungenau bezeichneter Lokalisationen; C77: Sekundäre und nicht näher bezeichnete bösartige Neubildung der Lymphknoten; C78: Sekundäre bösartige Neubildung der Atmungs- und Verdauungsorgane; C79: Sekundäre bösartige Neubildung an sonstigen und nicht näher bezeichneten Lokalisationen; C80: Bösartige Neubildung ohne Angabe der Lokalisation; C81: Hodgkin-Lymphom (Lymphogranulomatose); C82: Follikuläres Lymphom; C83: Nicht follikuläres Lymphom; C84: Reifzellige T/NK-Zell-Lymphome; C85: Sonstige und nicht näher bezeichnete Typen des Non-Hodgkin-Lymphoms; C86: Weitere spezifizierte T/NK-Zell-Lymphome; C88: Bösartige immunproliferative Krankheiten; C90: Plasmozytom und bösartige Plasmazellen-Neubildungen; C91: Lymphatische Leukämie; C92: Myeloische Leukämie; C93: Monozytenleukämie; C94: Sonstige Leukämien näher bezeichneten Zelltyps; C95: Leukämie nicht näher bezeichneten Zelltyps; C96: Sonstige und nicht näher bezeichnete bösartige Neubildungen des lymphatischen, blutbildenden und verwandten Gewebes; C97: Bösartige Neubildungen als Primärtumoren an mehreren Lokalisationen</t>
  </si>
  <si>
    <t>https://diga.bfarm.de/de/verzeichnis/875</t>
  </si>
  <si>
    <t>Mindable: Panikstörung und Agoraphobie</t>
  </si>
  <si>
    <t>Mindable 001</t>
  </si>
  <si>
    <t>F40.0: Agoraphobie; F41.0: Panikstörung (episodisch paroxysmale Angst)</t>
  </si>
  <si>
    <t>https://diga.bfarm.de/de/verzeichnis/329</t>
  </si>
  <si>
    <t>M-sense Migräne 001</t>
  </si>
  <si>
    <t>G43: Migräne</t>
  </si>
  <si>
    <t>https://diga.bfarm.de/de/verzeichnis/315</t>
  </si>
  <si>
    <t>neolexon Aphasie</t>
  </si>
  <si>
    <t>neolexon Aphasie 001</t>
  </si>
  <si>
    <t>R00-R99: Symptome und abnorme klinische und Laborbefunde, die anderenorts nicht klassifiziert sind</t>
  </si>
  <si>
    <t>R47.0 Dysphasie und Aphasie R48.2 Apraxie</t>
  </si>
  <si>
    <t>https://diga.bfarm.de/de/verzeichnis/1196</t>
  </si>
  <si>
    <t>NichtraucherHelden-App</t>
  </si>
  <si>
    <t>NichtraucherHelden-App 001</t>
  </si>
  <si>
    <t>Erstverordnung</t>
  </si>
  <si>
    <t>vor 31.03.2022 239,00 €</t>
  </si>
  <si>
    <t>F17.2: Psychische und Verhaltensstörungen durch Tabak (Abhängigkeitssyndrom)</t>
  </si>
  <si>
    <t>https://diga.bfarm.de/de/verzeichnis/1085</t>
  </si>
  <si>
    <t>NichtraucherHelden-App 002</t>
  </si>
  <si>
    <t>Folgeverordnung</t>
  </si>
  <si>
    <t>vor 31.03.2022 99,00 €</t>
  </si>
  <si>
    <t>Novego: Depressionen bewältigen</t>
  </si>
  <si>
    <t>Novego: Depression 001</t>
  </si>
  <si>
    <t>F32.0: Leichte depressive Episode; F32.1: Mittelgradige depressive Episode; F33.0: Rezidivierende depressive Störung (gegenwärtig leichte Episode); F33.1: Rezidivierende depressive Störung (gegenwärtig mittelgradige Episode); F34.1: Dysthymia</t>
  </si>
  <si>
    <t>https://diga.bfarm.de/de/verzeichnis/1110</t>
  </si>
  <si>
    <t>optimune</t>
  </si>
  <si>
    <t>optimune 001</t>
  </si>
  <si>
    <t>Oviva Direkt für Adipositas</t>
  </si>
  <si>
    <t>Oviva Direkt</t>
  </si>
  <si>
    <t>vor 23.06.2022 345,00 €</t>
  </si>
  <si>
    <t>E66: Adipositas</t>
  </si>
  <si>
    <t>https://diga.bfarm.de/de/verzeichnis/872</t>
  </si>
  <si>
    <t>PINK! Coach</t>
  </si>
  <si>
    <t>PINK Coach 001</t>
  </si>
  <si>
    <t>Rehappy</t>
  </si>
  <si>
    <t>Rehappy mit Energieband 001</t>
  </si>
  <si>
    <t>Herz und Kreislauf; Nervensystem</t>
  </si>
  <si>
    <t>G00-G99: Krankheiten des Nervensystems; I00-I99: Krankheiten des Kreislaufsystems</t>
  </si>
  <si>
    <t>G45: Zerebrale transitorische Ischämie und verwandte Syndrome; I60: Subarachnoidalblutung; I61: Intrazerebrale Blutung; I62: Sonstige nichttraumatische intrakranielle Blutung; I63: Hirninfarkt; I64: Schlaganfall, nicht als Blutung oder Infarkt bezeichnet; I67: Sonstige zerebrovaskuläre Krankheiten; I69: Folgen einer zerebrovaskulären Krankheit</t>
  </si>
  <si>
    <t>https://diga.bfarm.de/de/verzeichnis/691</t>
  </si>
  <si>
    <t>Energieband</t>
  </si>
  <si>
    <t>Rehappy ohne Energieband (Folgeverordnung) 002</t>
  </si>
  <si>
    <t>Selfapys Online-Kurs bei Depression</t>
  </si>
  <si>
    <t>Selfapy Depression 001</t>
  </si>
  <si>
    <t>F32.0: Leichte depressive Episode; F32.1: Mittelgradige depressive Episode; F32.8: Sonstige depressive Episoden; F32.9: Depressive Episode (nicht näher bezeichnet); F33.0: Rezidivierende depressive Störung (gegenwärtig leichte Episode); F33.1: Rezidivierende depressive Störung (gegenwärtig mittelgradige Episode); F33.4: Rezidivierende depressive Störung (gegenwärtig remittiert); F33.8: Sonstige rezidivierende depressive Störungen; F33.9: Rezidivierende depressive Störung (nicht näher bezeichnet)</t>
  </si>
  <si>
    <t>https://diga.bfarm.de/de/verzeichnis/876</t>
  </si>
  <si>
    <t>Selfapys Online-Kurs bei Generalisierter Angststörung</t>
  </si>
  <si>
    <t>Selfapy Angst 001</t>
  </si>
  <si>
    <t>F41.1 Generalisierte Angststörung</t>
  </si>
  <si>
    <t>https://diga.bfarm.de/de/verzeichnis/1049</t>
  </si>
  <si>
    <t>Selfapys Online-Kurs bei Panikstörung</t>
  </si>
  <si>
    <t>Selfapy Panik 001</t>
  </si>
  <si>
    <t>F40.01: Agoraphobie: Mit Panikstörung; F41.0: Panikstörung (episodisch paroxysmale Angst)</t>
  </si>
  <si>
    <t>https://diga.bfarm.de/de/verzeichnis/1052</t>
  </si>
  <si>
    <t>somnio</t>
  </si>
  <si>
    <t>somnio 001</t>
  </si>
  <si>
    <t>ab 01.01.2022 223,00 €; ab 30.01.2022 224,99 €</t>
  </si>
  <si>
    <t>F51.0: Nichtorganische Insomnie</t>
  </si>
  <si>
    <t>https://diga.bfarm.de/de/verzeichnis/508</t>
  </si>
  <si>
    <t>velibra</t>
  </si>
  <si>
    <t>velibra 001</t>
  </si>
  <si>
    <t>ab 24.04.2022 230,00 €</t>
  </si>
  <si>
    <t>F40.01: Agoraphobie (mit Panikstörung); F40.1: Soziale Phobien; F41.0: Panikstörung (episodisch paroxysmale Angst); F41.1: Generalisierte Angststörung</t>
  </si>
  <si>
    <t>https://diga.bfarm.de/de/verzeichnis/316</t>
  </si>
  <si>
    <t>Vitadio</t>
  </si>
  <si>
    <t>Vitadio 001 ohne Hardware</t>
  </si>
  <si>
    <t>Vitadio 001</t>
  </si>
  <si>
    <t>E11: Diabetes mellitus, Typ 2</t>
  </si>
  <si>
    <t>Vivira</t>
  </si>
  <si>
    <t>Vivira 001</t>
  </si>
  <si>
    <t>M00-M99: Krankheiten des Muskel-Skelett-Systems und des Bindegewebes</t>
  </si>
  <si>
    <t>M16.0: Primäre Koxarthrose, beidseitig; M16.1: Sonstige primäre Koxarthrose; M16.2: Koxarthrose als Folge einer Dysplasie, beidseitig; M16.3: Sonstige dysplastische Koxarthrose; M16.4: Posttraumatische Koxarthrose, beidseitig; M16.5: Sonstige posttraumatische Koxarthrose; M16.6: Sonstige sekundäre Koxarthrose, beidseitig; M16.7: Sonstige sekundäre Koxarthrose; M16.9: Koxarthrose, nicht näher bezeichnet; M17.0: Primäre Gonarthrose, beidseitig; M17.1: Sonstige primäre Gonarthrose; M17.2: Posttraumatische Gonarthrose, beidseitig; M17.3: Sonstige posttraumatische Gonarthrose; M17.4: Sonstige sekundäre Gonarthrose, beidseitig; M17.5: Sonstige sekundäre Gonarthrose; M17.9: Gonarthrose, nicht näher bezeichnet; M25.55: Gelenkschmerz: Beckenregion und Oberschenkel (Becken, Femur, Gesäß, Hüfte, Hüftgelenk, Iliosakralgelenk); M25.56: Gelenkschmerz: Unterschenkel (Fibula, Tibia, Kniegelenk); M25.85: Sonstige näher bezeichnete Gelenkkrankheiten: Beckenregion und Oberschenkel (Becken, Femur, Gesäß, Hüfte, Hüftgelenk, Iliosakralgelenk); M25.86: Sonstige näher bezeichnete Gelenkkrankheiten: Unterschenkel (Fibula, Tibia, Kniegelenk); M25.95: Gelenkkrankheit, nicht näher bezeichnet: Beckenregion und Oberschenkel (Becken, Femur, Gesäß, Hüfte, Hüftgelenk, Iliosakralgelenk); M25.96: Gelenkkrankheit, nicht näher bezeichnet: Unterschenkel (Fibula, Tibia, Kniegelenk): M42.0: Juvenile Osteochondrose der Wirbelsäule; M42.1: Osteochondrose der Wirbelsäule beim Erwachsenen; M42.9: Osteochondrose der Wirbelsäule, nicht näher bezeichnet; M53.2: Instabilität der Wirbelsäule; M53.8: Sonstige näher bezeichnete Krankheiten der Wirbelsäule und des Rückens; M53.9: Krankheit der Wirbelsäule und des Rückens, nicht näher bezeichnet; M54.5: Kreuzschmerz; M54.6: Schmerzen im Bereich der Brustwirbelsäule; M54.8: Sonstige Rückenschmerzen; M54.9: Rückenschmerzen, nicht näher bezeichnet; M99.02: Segmentale und somatische Funktionsstörungen: Thorakalbereich (thorakolumbal); M99.03: Segmentale und somatische Funktionsstörungen: Lumbalbereich (lumbosakral); M99.04: Segmentale und somatische Funktionsstörungen: Sakralbereich (sakrokokzygeal, sakroiliakal); M99.82: Sonstige biomechanische Funktionsstörungen: Thorakalbereich (thorakolumbal); M99.83: Sonstige biomechanische Funktionsstörungen: Lumbalbereich (lumbosakral); M99.84: Sonstige biomechanische Funktionsstörungen: Sakralbereich (sakrokokzygeal, sakroiliakal); M99.85: Sonstige biomechanische Funktionsstörungen: Beckenbereich (Hüft- oder Schambeinregion); M99.86: Sonstige biomechanische Funktionsstörungen: Untere Extremität; M99.92: Biomechanische Funktionsstörung, nicht näher bezeichnet: Thorakalbereich (thorakolumbal); M99.93: Biomechanische Funktionsstörung, nicht näher bezeichnet: Lumbalbereich (lumbosakral); M99.94: Biomechanische Funktionsstörung, nicht näher bezeichnet: Sakralbereich (sakrokokzygeal, sakroiliakal); M99.95: Biomechanische Funktionsstörung, nicht näher bezeichnet: Beckenbereich (Hüft- oder Schambeinregion); M99.96: Biomechanische Funktionsstörung, nicht näher bezeichnet: Untere Extremität</t>
  </si>
  <si>
    <t>dauerhaft aufgenommen;</t>
  </si>
  <si>
    <t>https://diga.bfarm.de/de/verzeichnis/387</t>
  </si>
  <si>
    <t>vorvida</t>
  </si>
  <si>
    <t>vorvida 001</t>
  </si>
  <si>
    <t>F10.1: Psychische und Verhaltensstörungen durch Alkohol (schädlicher Gebrauch); F10.2: Psychische und Verhaltensstörungen durch Alkohol (Abhängigkeitssyndrom)</t>
  </si>
  <si>
    <t>https://diga.bfarm.de/de/verzeichnis/868</t>
  </si>
  <si>
    <t>zanadio</t>
  </si>
  <si>
    <t>zanadio 001</t>
  </si>
  <si>
    <t>https://diga.bfarm.de/de/verzeichnis/294</t>
  </si>
  <si>
    <t>Als Zusatzprodukt zu zanadio kann ab 2021 ein "Starterpaket" käuflich erworben werden. Dieses Paket erhält die getestete und empfohlene Hardware für die Nutzung des Programms sowie die Nutzung eines ergänzenden Coachingprogramms welches den Nutzer durch persönliches Coaching unterstützt und so die Adhärenz des Programms steigert.</t>
  </si>
  <si>
    <r>
      <t>Mika</t>
    </r>
    <r>
      <rPr>
        <sz val="11"/>
        <rFont val="Calibri"/>
        <family val="2"/>
        <scheme val="minor"/>
      </rPr>
      <t xml:space="preserve"> zum 25.03.2022 gestrichen</t>
    </r>
  </si>
  <si>
    <r>
      <t xml:space="preserve">M-sense Migräne </t>
    </r>
    <r>
      <rPr>
        <sz val="11"/>
        <rFont val="Calibri"/>
        <family val="2"/>
        <scheme val="minor"/>
      </rPr>
      <t>zum 04.04.2022 gestrichen</t>
    </r>
  </si>
  <si>
    <t xml:space="preserve">Aufnahme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</si>
</sst>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_-* #,##0.00\ [$€-407]_-;\-* #,##0.00\ [$€-407]_-;_-* &quot;-&quot;??\ [$€-407]_-;_-@_-"/>
  </numFmts>
  <fonts count="6" x14ac:knownFonts="1">
    <font>
      <sz val="11"/>
      <color theme="1"/>
      <name val="Calibri"/>
      <family val="2"/>
      <scheme val="minor"/>
    </font>
    <font>
      <u/>
      <sz val="11"/>
      <color theme="10"/>
      <name val="Calibri"/>
      <family val="2"/>
      <scheme val="minor"/>
    </font>
    <font>
      <sz val="11"/>
      <name val="Calibri"/>
      <family val="2"/>
      <scheme val="minor"/>
    </font>
    <font>
      <u/>
      <sz val="11"/>
      <name val="Calibri"/>
      <family val="2"/>
      <scheme val="minor"/>
    </font>
    <font>
      <strike/>
      <sz val="11"/>
      <name val="Calibri"/>
      <family val="2"/>
      <scheme val="minor"/>
    </font>
    <font>
      <strike/>
      <u/>
      <sz val="1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diagonal/>
    </border>
    <border>
      <left/>
      <right/>
      <top style="medium">
        <color indexed="64"/>
      </top>
      <bottom/>
      <diagonal/>
    </border>
  </borders>
  <cellStyleXfs count="2">
    <xf numFmtId="0" fontId="0" fillId="0" borderId="0"/>
    <xf numFmtId="0" fontId="1" fillId="0" borderId="0" applyNumberFormat="0" applyFill="0" applyBorder="0" applyAlignment="0" applyProtection="0"/>
  </cellStyleXfs>
  <cellXfs count="79">
    <xf numFmtId="0" fontId="0" fillId="0" borderId="0" xfId="0"/>
    <xf numFmtId="0" fontId="2" fillId="2" borderId="4" xfId="0" applyFont="1" applyFill="1" applyBorder="1"/>
    <xf numFmtId="0" fontId="2" fillId="2" borderId="1" xfId="0" applyFont="1" applyFill="1" applyBorder="1"/>
    <xf numFmtId="164" fontId="2" fillId="2" borderId="1" xfId="0" applyNumberFormat="1" applyFont="1" applyFill="1" applyBorder="1"/>
    <xf numFmtId="164" fontId="2" fillId="2" borderId="1" xfId="0" applyNumberFormat="1" applyFont="1" applyFill="1" applyBorder="1" applyAlignment="1">
      <alignment horizontal="center"/>
    </xf>
    <xf numFmtId="165" fontId="2" fillId="2" borderId="1" xfId="0" applyNumberFormat="1" applyFont="1" applyFill="1" applyBorder="1"/>
    <xf numFmtId="0" fontId="2" fillId="2" borderId="1" xfId="0" applyFont="1" applyFill="1" applyBorder="1" applyAlignment="1">
      <alignment horizontal="fill"/>
    </xf>
    <xf numFmtId="0" fontId="3" fillId="2" borderId="1" xfId="1" applyFont="1" applyFill="1" applyBorder="1" applyAlignment="1"/>
    <xf numFmtId="0" fontId="2" fillId="2" borderId="1" xfId="0" applyFont="1" applyFill="1" applyBorder="1" applyAlignment="1">
      <alignment horizontal="center"/>
    </xf>
    <xf numFmtId="14" fontId="2" fillId="2" borderId="5" xfId="0" applyNumberFormat="1" applyFont="1" applyFill="1" applyBorder="1"/>
    <xf numFmtId="165" fontId="2" fillId="2" borderId="0" xfId="0" applyNumberFormat="1" applyFont="1" applyFill="1"/>
    <xf numFmtId="0" fontId="2" fillId="2" borderId="9" xfId="0" applyFont="1" applyFill="1" applyBorder="1"/>
    <xf numFmtId="164" fontId="2" fillId="2" borderId="9" xfId="0" applyNumberFormat="1" applyFont="1" applyFill="1" applyBorder="1"/>
    <xf numFmtId="164" fontId="2" fillId="2" borderId="9" xfId="0" applyNumberFormat="1" applyFont="1" applyFill="1" applyBorder="1" applyAlignment="1">
      <alignment horizontal="center"/>
    </xf>
    <xf numFmtId="165" fontId="2" fillId="2" borderId="9" xfId="0" applyNumberFormat="1" applyFont="1" applyFill="1" applyBorder="1"/>
    <xf numFmtId="0" fontId="3" fillId="2" borderId="9" xfId="1" applyFont="1" applyFill="1" applyBorder="1" applyAlignment="1"/>
    <xf numFmtId="0" fontId="2" fillId="2" borderId="9" xfId="1" applyFont="1" applyFill="1" applyBorder="1" applyAlignment="1"/>
    <xf numFmtId="0" fontId="2" fillId="2" borderId="9" xfId="1" applyFont="1" applyFill="1" applyBorder="1" applyAlignment="1">
      <alignment horizontal="center"/>
    </xf>
    <xf numFmtId="0" fontId="2" fillId="2" borderId="9" xfId="0" applyFont="1" applyFill="1" applyBorder="1" applyAlignment="1">
      <alignment horizontal="fill"/>
    </xf>
    <xf numFmtId="14" fontId="2" fillId="2" borderId="10" xfId="0" applyNumberFormat="1" applyFont="1" applyFill="1" applyBorder="1"/>
    <xf numFmtId="0" fontId="2" fillId="2" borderId="6" xfId="0" applyFont="1" applyFill="1" applyBorder="1"/>
    <xf numFmtId="0" fontId="2" fillId="2" borderId="3" xfId="0" applyFont="1" applyFill="1" applyBorder="1"/>
    <xf numFmtId="164" fontId="2" fillId="2" borderId="3" xfId="0" applyNumberFormat="1" applyFont="1" applyFill="1" applyBorder="1"/>
    <xf numFmtId="0" fontId="2" fillId="2" borderId="3" xfId="0" applyFont="1" applyFill="1" applyBorder="1" applyAlignment="1">
      <alignment horizontal="center"/>
    </xf>
    <xf numFmtId="165" fontId="2" fillId="2" borderId="3" xfId="0" applyNumberFormat="1" applyFont="1" applyFill="1" applyBorder="1"/>
    <xf numFmtId="0" fontId="2" fillId="2" borderId="3" xfId="0" applyFont="1" applyFill="1" applyBorder="1" applyAlignment="1">
      <alignment horizontal="fill" wrapText="1"/>
    </xf>
    <xf numFmtId="0" fontId="3" fillId="2" borderId="3" xfId="1" applyFont="1" applyFill="1" applyBorder="1"/>
    <xf numFmtId="14" fontId="2" fillId="2" borderId="7" xfId="0" applyNumberFormat="1" applyFont="1" applyFill="1" applyBorder="1"/>
    <xf numFmtId="0" fontId="2" fillId="2" borderId="0" xfId="0" applyFont="1" applyFill="1"/>
    <xf numFmtId="164" fontId="2" fillId="2" borderId="0" xfId="0" applyNumberFormat="1" applyFont="1" applyFill="1"/>
    <xf numFmtId="164" fontId="2" fillId="2" borderId="0" xfId="0" applyNumberFormat="1" applyFont="1" applyFill="1" applyAlignment="1">
      <alignment horizontal="center"/>
    </xf>
    <xf numFmtId="0" fontId="3" fillId="2" borderId="0" xfId="1" applyFont="1" applyFill="1" applyBorder="1" applyAlignment="1"/>
    <xf numFmtId="0" fontId="2" fillId="2" borderId="0" xfId="1" applyFont="1" applyFill="1" applyBorder="1" applyAlignment="1"/>
    <xf numFmtId="0" fontId="2" fillId="2" borderId="0" xfId="1" applyFont="1" applyFill="1" applyBorder="1" applyAlignment="1">
      <alignment horizontal="center"/>
    </xf>
    <xf numFmtId="0" fontId="2" fillId="2" borderId="0" xfId="0" applyFont="1" applyFill="1" applyAlignment="1">
      <alignment horizontal="center"/>
    </xf>
    <xf numFmtId="14" fontId="2" fillId="2" borderId="0" xfId="0" applyNumberFormat="1" applyFont="1" applyFill="1"/>
    <xf numFmtId="0" fontId="2" fillId="2" borderId="8" xfId="0" applyFont="1" applyFill="1" applyBorder="1"/>
    <xf numFmtId="0" fontId="2" fillId="2" borderId="9" xfId="0" applyFont="1" applyFill="1" applyBorder="1" applyAlignment="1">
      <alignment horizontal="center"/>
    </xf>
    <xf numFmtId="0" fontId="2" fillId="2" borderId="3" xfId="0" applyFont="1" applyFill="1" applyBorder="1" applyAlignment="1">
      <alignment horizontal="fill"/>
    </xf>
    <xf numFmtId="0" fontId="3" fillId="2" borderId="3" xfId="1" applyFont="1" applyFill="1" applyBorder="1" applyAlignment="1"/>
    <xf numFmtId="14" fontId="2" fillId="2" borderId="1" xfId="0" applyNumberFormat="1" applyFont="1" applyFill="1" applyBorder="1"/>
    <xf numFmtId="0" fontId="2" fillId="2" borderId="2" xfId="0" applyFont="1" applyFill="1" applyBorder="1"/>
    <xf numFmtId="164" fontId="2" fillId="2" borderId="2" xfId="0" applyNumberFormat="1" applyFont="1" applyFill="1" applyBorder="1"/>
    <xf numFmtId="164" fontId="2" fillId="2" borderId="2" xfId="0" applyNumberFormat="1" applyFont="1" applyFill="1" applyBorder="1" applyAlignment="1">
      <alignment horizontal="center"/>
    </xf>
    <xf numFmtId="165" fontId="2" fillId="2" borderId="2" xfId="0" applyNumberFormat="1" applyFont="1" applyFill="1" applyBorder="1"/>
    <xf numFmtId="0" fontId="2" fillId="2" borderId="2" xfId="0" applyFont="1" applyFill="1" applyBorder="1" applyAlignment="1">
      <alignment horizontal="fill"/>
    </xf>
    <xf numFmtId="0" fontId="3" fillId="2" borderId="2" xfId="1" applyFont="1" applyFill="1" applyBorder="1" applyAlignment="1"/>
    <xf numFmtId="0" fontId="2" fillId="2" borderId="2" xfId="0" applyFont="1" applyFill="1" applyBorder="1" applyAlignment="1">
      <alignment horizontal="center"/>
    </xf>
    <xf numFmtId="14" fontId="2" fillId="2" borderId="2" xfId="0" applyNumberFormat="1" applyFont="1" applyFill="1" applyBorder="1"/>
    <xf numFmtId="0" fontId="2" fillId="2" borderId="11" xfId="0" applyFont="1" applyFill="1" applyBorder="1"/>
    <xf numFmtId="164" fontId="2" fillId="2" borderId="11" xfId="0" applyNumberFormat="1" applyFont="1" applyFill="1" applyBorder="1"/>
    <xf numFmtId="164" fontId="2" fillId="2" borderId="11" xfId="0" applyNumberFormat="1" applyFont="1" applyFill="1" applyBorder="1" applyAlignment="1">
      <alignment horizontal="center"/>
    </xf>
    <xf numFmtId="165" fontId="2" fillId="2" borderId="11" xfId="0" applyNumberFormat="1" applyFont="1" applyFill="1" applyBorder="1"/>
    <xf numFmtId="0" fontId="2" fillId="2" borderId="11" xfId="0" applyFont="1" applyFill="1" applyBorder="1" applyAlignment="1">
      <alignment horizontal="fill"/>
    </xf>
    <xf numFmtId="0" fontId="3" fillId="2" borderId="11" xfId="1" applyFont="1" applyFill="1" applyBorder="1" applyAlignment="1"/>
    <xf numFmtId="0" fontId="2" fillId="2" borderId="11" xfId="0" applyFont="1" applyFill="1" applyBorder="1" applyAlignment="1">
      <alignment horizontal="center"/>
    </xf>
    <xf numFmtId="14" fontId="2" fillId="2" borderId="11" xfId="0" applyNumberFormat="1" applyFont="1" applyFill="1" applyBorder="1"/>
    <xf numFmtId="165" fontId="4" fillId="2" borderId="2" xfId="0" applyNumberFormat="1" applyFont="1" applyFill="1" applyBorder="1"/>
    <xf numFmtId="0" fontId="0" fillId="2" borderId="0" xfId="0" applyFill="1"/>
    <xf numFmtId="0" fontId="2" fillId="2" borderId="0" xfId="0" applyFont="1" applyFill="1" applyAlignment="1">
      <alignment horizontal="fill"/>
    </xf>
    <xf numFmtId="164" fontId="2" fillId="2" borderId="3" xfId="0" applyNumberFormat="1" applyFont="1" applyFill="1" applyBorder="1" applyAlignment="1">
      <alignment horizontal="center"/>
    </xf>
    <xf numFmtId="0" fontId="0" fillId="2" borderId="0" xfId="0" applyFont="1" applyFill="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4" fontId="2" fillId="2" borderId="3" xfId="0" applyNumberFormat="1" applyFont="1" applyFill="1" applyBorder="1"/>
    <xf numFmtId="0" fontId="3" fillId="2" borderId="12" xfId="1" applyFont="1" applyFill="1" applyBorder="1" applyAlignment="1"/>
    <xf numFmtId="0" fontId="2" fillId="2" borderId="1" xfId="0" applyFont="1" applyFill="1" applyBorder="1" applyAlignment="1">
      <alignment horizontal="right"/>
    </xf>
    <xf numFmtId="0" fontId="2" fillId="2" borderId="2" xfId="0" applyFont="1" applyFill="1" applyBorder="1" applyAlignment="1">
      <alignment horizontal="right"/>
    </xf>
    <xf numFmtId="0" fontId="4" fillId="2" borderId="2" xfId="0" applyFont="1" applyFill="1" applyBorder="1"/>
    <xf numFmtId="164" fontId="4" fillId="2" borderId="2" xfId="0" applyNumberFormat="1" applyFont="1" applyFill="1" applyBorder="1"/>
    <xf numFmtId="164" fontId="4" fillId="2" borderId="2" xfId="0" applyNumberFormat="1" applyFont="1" applyFill="1" applyBorder="1" applyAlignment="1">
      <alignment horizontal="center"/>
    </xf>
    <xf numFmtId="0" fontId="4" fillId="2" borderId="2" xfId="0" applyFont="1" applyFill="1" applyBorder="1" applyAlignment="1">
      <alignment horizontal="fill"/>
    </xf>
    <xf numFmtId="0" fontId="5" fillId="2" borderId="2" xfId="1" applyFont="1" applyFill="1" applyBorder="1" applyAlignment="1"/>
    <xf numFmtId="0" fontId="4" fillId="2" borderId="2" xfId="0" applyFont="1" applyFill="1" applyBorder="1" applyAlignment="1">
      <alignment horizontal="center"/>
    </xf>
    <xf numFmtId="14" fontId="4" fillId="2" borderId="2" xfId="0" applyNumberFormat="1" applyFont="1" applyFill="1" applyBorder="1"/>
    <xf numFmtId="0" fontId="2" fillId="2" borderId="2" xfId="0" applyFont="1" applyFill="1" applyBorder="1" applyAlignment="1">
      <alignment horizontal="fill" wrapText="1"/>
    </xf>
    <xf numFmtId="165" fontId="2" fillId="2" borderId="2" xfId="0" applyNumberFormat="1" applyFont="1" applyFill="1" applyBorder="1" applyAlignment="1">
      <alignment horizontal="center"/>
    </xf>
    <xf numFmtId="0" fontId="3" fillId="2" borderId="2" xfId="1" applyFont="1" applyFill="1" applyBorder="1"/>
    <xf numFmtId="0" fontId="3" fillId="2" borderId="0" xfId="1" applyFont="1" applyFill="1"/>
  </cellXfs>
  <cellStyles count="2">
    <cellStyle name="Link" xfId="1" builtinId="8"/>
    <cellStyle name="Standard"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iga.bfarm.de/de/verzeichnis/419" TargetMode="External"/><Relationship Id="rId18" Type="http://schemas.openxmlformats.org/officeDocument/2006/relationships/hyperlink" Target="https://diga.bfarm.de/de/verzeichnis/450" TargetMode="External"/><Relationship Id="rId26" Type="http://schemas.openxmlformats.org/officeDocument/2006/relationships/hyperlink" Target="https://diga.bfarm.de/de/verzeichnis/876" TargetMode="External"/><Relationship Id="rId21" Type="http://schemas.openxmlformats.org/officeDocument/2006/relationships/hyperlink" Target="https://diga.bfarm.de/de/verzeichnis/300" TargetMode="External"/><Relationship Id="rId34" Type="http://schemas.openxmlformats.org/officeDocument/2006/relationships/hyperlink" Target="https://diga.bfarm.de/de/verzeichnis/1196" TargetMode="External"/><Relationship Id="rId7" Type="http://schemas.openxmlformats.org/officeDocument/2006/relationships/hyperlink" Target="https://diga.bfarm.de/de/verzeichnis/961" TargetMode="External"/><Relationship Id="rId12" Type="http://schemas.openxmlformats.org/officeDocument/2006/relationships/hyperlink" Target="https://diga.bfarm.de/de/verzeichnis/387" TargetMode="External"/><Relationship Id="rId17" Type="http://schemas.openxmlformats.org/officeDocument/2006/relationships/hyperlink" Target="https://diga.bfarm.de/de/verzeichnis/965" TargetMode="External"/><Relationship Id="rId25" Type="http://schemas.openxmlformats.org/officeDocument/2006/relationships/hyperlink" Target="https://diga.bfarm.de/de/verzeichnis/1110" TargetMode="External"/><Relationship Id="rId33" Type="http://schemas.openxmlformats.org/officeDocument/2006/relationships/hyperlink" Target="https://diga.bfarm.de/de/verzeichnis/1497" TargetMode="External"/><Relationship Id="rId2" Type="http://schemas.openxmlformats.org/officeDocument/2006/relationships/hyperlink" Target="https://diga.bfarm.de/de/verzeichnis/1376" TargetMode="External"/><Relationship Id="rId16" Type="http://schemas.openxmlformats.org/officeDocument/2006/relationships/hyperlink" Target="https://diga.bfarm.de/de/verzeichnis/350" TargetMode="External"/><Relationship Id="rId20" Type="http://schemas.openxmlformats.org/officeDocument/2006/relationships/hyperlink" Target="https://diga.bfarm.de/de/verzeichnis/300" TargetMode="External"/><Relationship Id="rId29" Type="http://schemas.openxmlformats.org/officeDocument/2006/relationships/hyperlink" Target="https://diga.bfarm.de/de/verzeichnis/508" TargetMode="External"/><Relationship Id="rId1" Type="http://schemas.openxmlformats.org/officeDocument/2006/relationships/hyperlink" Target="https://diga.bfarm.de/de/verzeichnis/939" TargetMode="External"/><Relationship Id="rId6" Type="http://schemas.openxmlformats.org/officeDocument/2006/relationships/hyperlink" Target="https://diga.bfarm.de/de/verzeichnis/294" TargetMode="External"/><Relationship Id="rId11" Type="http://schemas.openxmlformats.org/officeDocument/2006/relationships/hyperlink" Target="https://diga.bfarm.de/de/verzeichnis/993" TargetMode="External"/><Relationship Id="rId24" Type="http://schemas.openxmlformats.org/officeDocument/2006/relationships/hyperlink" Target="https://diga.bfarm.de/de/verzeichnis/1085" TargetMode="External"/><Relationship Id="rId32" Type="http://schemas.openxmlformats.org/officeDocument/2006/relationships/hyperlink" Target="https://diga.bfarm.de/de/verzeichnis/1346" TargetMode="External"/><Relationship Id="rId37" Type="http://schemas.openxmlformats.org/officeDocument/2006/relationships/hyperlink" Target="https://diga.bfarm.de/de/verzeichnis/746/fachkreise" TargetMode="External"/><Relationship Id="rId5" Type="http://schemas.openxmlformats.org/officeDocument/2006/relationships/hyperlink" Target="https://diga.bfarm.de/de/verzeichnis/872" TargetMode="External"/><Relationship Id="rId15" Type="http://schemas.openxmlformats.org/officeDocument/2006/relationships/hyperlink" Target="https://diga.bfarm.de/de/verzeichnis/1282" TargetMode="External"/><Relationship Id="rId23" Type="http://schemas.openxmlformats.org/officeDocument/2006/relationships/hyperlink" Target="https://diga.bfarm.de/de/verzeichnis/1085" TargetMode="External"/><Relationship Id="rId28" Type="http://schemas.openxmlformats.org/officeDocument/2006/relationships/hyperlink" Target="https://diga.bfarm.de/de/verzeichnis/1052" TargetMode="External"/><Relationship Id="rId36" Type="http://schemas.openxmlformats.org/officeDocument/2006/relationships/hyperlink" Target="https://diga.bfarm.de/de/verzeichnis/1464/fachkreise" TargetMode="External"/><Relationship Id="rId10" Type="http://schemas.openxmlformats.org/officeDocument/2006/relationships/hyperlink" Target="https://diga.bfarm.de/de/verzeichnis/1304" TargetMode="External"/><Relationship Id="rId19" Type="http://schemas.openxmlformats.org/officeDocument/2006/relationships/hyperlink" Target="https://diga.bfarm.de/de/verzeichnis/300" TargetMode="External"/><Relationship Id="rId31" Type="http://schemas.openxmlformats.org/officeDocument/2006/relationships/hyperlink" Target="https://diga.bfarm.de/de/verzeichnis/868" TargetMode="External"/><Relationship Id="rId4" Type="http://schemas.openxmlformats.org/officeDocument/2006/relationships/hyperlink" Target="https://diga.bfarm.de/de/verzeichnis/691" TargetMode="External"/><Relationship Id="rId9" Type="http://schemas.openxmlformats.org/officeDocument/2006/relationships/hyperlink" Target="https://diga.bfarm.de/de/verzeichnis/998" TargetMode="External"/><Relationship Id="rId14" Type="http://schemas.openxmlformats.org/officeDocument/2006/relationships/hyperlink" Target="https://diga.bfarm.de/de/verzeichnis/315" TargetMode="External"/><Relationship Id="rId22" Type="http://schemas.openxmlformats.org/officeDocument/2006/relationships/hyperlink" Target="https://diga.bfarm.de/de/verzeichnis/329" TargetMode="External"/><Relationship Id="rId27" Type="http://schemas.openxmlformats.org/officeDocument/2006/relationships/hyperlink" Target="https://diga.bfarm.de/de/verzeichnis/1049" TargetMode="External"/><Relationship Id="rId30" Type="http://schemas.openxmlformats.org/officeDocument/2006/relationships/hyperlink" Target="https://diga.bfarm.de/de/verzeichnis/316" TargetMode="External"/><Relationship Id="rId35" Type="http://schemas.openxmlformats.org/officeDocument/2006/relationships/hyperlink" Target="https://diga.bfarm.de/de/verzeichnis/1496" TargetMode="External"/><Relationship Id="rId8" Type="http://schemas.openxmlformats.org/officeDocument/2006/relationships/hyperlink" Target="https://diga.bfarm.de/de/verzeichnis/875" TargetMode="External"/><Relationship Id="rId3" Type="http://schemas.openxmlformats.org/officeDocument/2006/relationships/hyperlink" Target="https://diga.bfarm.de/de/verzeichnis/6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99A80-923B-414C-B095-B406B806F222}">
  <dimension ref="A1:U39"/>
  <sheetViews>
    <sheetView tabSelected="1" topLeftCell="A13" workbookViewId="0">
      <selection activeCell="D42" sqref="D42"/>
    </sheetView>
  </sheetViews>
  <sheetFormatPr baseColWidth="10" defaultRowHeight="14.25" x14ac:dyDescent="0.45"/>
  <cols>
    <col min="1" max="16384" width="10.6640625" style="58"/>
  </cols>
  <sheetData>
    <row r="1" spans="1:21" s="61" customFormat="1" ht="57" x14ac:dyDescent="0.45">
      <c r="A1" s="62" t="s">
        <v>0</v>
      </c>
      <c r="B1" s="63" t="s">
        <v>1</v>
      </c>
      <c r="C1" s="62" t="s">
        <v>2</v>
      </c>
      <c r="D1" s="62" t="s">
        <v>3</v>
      </c>
      <c r="E1" s="62" t="s">
        <v>4</v>
      </c>
      <c r="F1" s="63" t="s">
        <v>5</v>
      </c>
      <c r="G1" s="63" t="s">
        <v>6</v>
      </c>
      <c r="H1" s="63" t="s">
        <v>7</v>
      </c>
      <c r="I1" s="63" t="s">
        <v>8</v>
      </c>
      <c r="J1" s="62" t="s">
        <v>9</v>
      </c>
      <c r="K1" s="62" t="s">
        <v>10</v>
      </c>
      <c r="L1" s="62" t="s">
        <v>11</v>
      </c>
      <c r="M1" s="62" t="s">
        <v>12</v>
      </c>
      <c r="N1" s="62" t="s">
        <v>13</v>
      </c>
      <c r="O1" s="62" t="s">
        <v>14</v>
      </c>
      <c r="P1" s="62" t="s">
        <v>15</v>
      </c>
      <c r="Q1" s="62" t="s">
        <v>16</v>
      </c>
      <c r="R1" s="62" t="s">
        <v>17</v>
      </c>
      <c r="S1" s="62" t="s">
        <v>18</v>
      </c>
      <c r="T1" s="63" t="s">
        <v>19</v>
      </c>
      <c r="U1" s="63" t="s">
        <v>207</v>
      </c>
    </row>
    <row r="2" spans="1:21" x14ac:dyDescent="0.45">
      <c r="A2" s="41" t="s">
        <v>20</v>
      </c>
      <c r="B2" s="41" t="s">
        <v>21</v>
      </c>
      <c r="C2" s="42">
        <v>961001</v>
      </c>
      <c r="D2" s="43" t="s">
        <v>22</v>
      </c>
      <c r="E2" s="41">
        <v>17491545</v>
      </c>
      <c r="F2" s="44">
        <v>499.8</v>
      </c>
      <c r="G2" s="44"/>
      <c r="H2" s="44"/>
      <c r="I2" s="41">
        <v>90</v>
      </c>
      <c r="J2" s="44">
        <f>F2/I2</f>
        <v>5.5533333333333337</v>
      </c>
      <c r="K2" s="41" t="s">
        <v>23</v>
      </c>
      <c r="L2" s="41" t="s">
        <v>24</v>
      </c>
      <c r="M2" s="45" t="s">
        <v>25</v>
      </c>
      <c r="N2" s="41" t="s">
        <v>26</v>
      </c>
      <c r="O2" s="41" t="s">
        <v>27</v>
      </c>
      <c r="P2" s="46" t="s">
        <v>28</v>
      </c>
      <c r="Q2" s="41" t="s">
        <v>29</v>
      </c>
      <c r="R2" s="47" t="s">
        <v>22</v>
      </c>
      <c r="S2" s="41" t="s">
        <v>30</v>
      </c>
      <c r="T2" s="47" t="s">
        <v>22</v>
      </c>
      <c r="U2" s="48">
        <v>44319</v>
      </c>
    </row>
    <row r="3" spans="1:21" ht="14.65" thickBot="1" x14ac:dyDescent="0.5">
      <c r="A3" s="21" t="s">
        <v>31</v>
      </c>
      <c r="B3" s="21" t="s">
        <v>32</v>
      </c>
      <c r="C3" s="22">
        <v>1346001</v>
      </c>
      <c r="D3" s="60" t="s">
        <v>22</v>
      </c>
      <c r="E3" s="21">
        <v>17964363</v>
      </c>
      <c r="F3" s="24">
        <v>718.2</v>
      </c>
      <c r="G3" s="24"/>
      <c r="H3" s="24"/>
      <c r="I3" s="21">
        <v>90</v>
      </c>
      <c r="J3" s="24">
        <f>F3/I3</f>
        <v>7.98</v>
      </c>
      <c r="K3" s="21" t="s">
        <v>33</v>
      </c>
      <c r="L3" s="21" t="s">
        <v>34</v>
      </c>
      <c r="M3" s="38" t="s">
        <v>35</v>
      </c>
      <c r="N3" s="21" t="s">
        <v>36</v>
      </c>
      <c r="O3" s="21" t="s">
        <v>27</v>
      </c>
      <c r="P3" s="39" t="s">
        <v>37</v>
      </c>
      <c r="Q3" s="21" t="s">
        <v>29</v>
      </c>
      <c r="R3" s="23" t="s">
        <v>22</v>
      </c>
      <c r="S3" s="21" t="s">
        <v>30</v>
      </c>
      <c r="T3" s="23" t="s">
        <v>22</v>
      </c>
      <c r="U3" s="64">
        <v>44557</v>
      </c>
    </row>
    <row r="4" spans="1:21" x14ac:dyDescent="0.45">
      <c r="A4" s="2" t="s">
        <v>38</v>
      </c>
      <c r="B4" s="2" t="s">
        <v>39</v>
      </c>
      <c r="C4" s="3">
        <v>998001</v>
      </c>
      <c r="D4" s="4" t="s">
        <v>22</v>
      </c>
      <c r="E4" s="2">
        <v>17850263</v>
      </c>
      <c r="F4" s="5">
        <v>345.1</v>
      </c>
      <c r="G4" s="5"/>
      <c r="H4" s="5"/>
      <c r="I4" s="2">
        <v>90</v>
      </c>
      <c r="J4" s="5">
        <f>F4/I4</f>
        <v>3.8344444444444448</v>
      </c>
      <c r="K4" s="2" t="s">
        <v>40</v>
      </c>
      <c r="L4" s="2" t="s">
        <v>41</v>
      </c>
      <c r="M4" s="6" t="s">
        <v>42</v>
      </c>
      <c r="N4" s="2" t="s">
        <v>43</v>
      </c>
      <c r="O4" s="2" t="s">
        <v>27</v>
      </c>
      <c r="P4" s="7" t="s">
        <v>44</v>
      </c>
      <c r="Q4" s="2" t="s">
        <v>29</v>
      </c>
      <c r="R4" s="8" t="s">
        <v>22</v>
      </c>
      <c r="S4" s="2" t="s">
        <v>30</v>
      </c>
      <c r="T4" s="8" t="s">
        <v>22</v>
      </c>
      <c r="U4" s="40">
        <v>44474</v>
      </c>
    </row>
    <row r="5" spans="1:21" x14ac:dyDescent="0.45">
      <c r="A5" s="1" t="s">
        <v>45</v>
      </c>
      <c r="B5" s="2" t="s">
        <v>46</v>
      </c>
      <c r="C5" s="3">
        <v>450001</v>
      </c>
      <c r="D5" s="4" t="s">
        <v>22</v>
      </c>
      <c r="E5" s="2">
        <v>17265872</v>
      </c>
      <c r="F5" s="5">
        <v>297.5</v>
      </c>
      <c r="G5" s="5"/>
      <c r="H5" s="5">
        <v>210</v>
      </c>
      <c r="I5" s="2">
        <v>90</v>
      </c>
      <c r="J5" s="5">
        <f>F5/I5</f>
        <v>3.3055555555555554</v>
      </c>
      <c r="K5" s="2" t="s">
        <v>47</v>
      </c>
      <c r="L5" s="2" t="s">
        <v>48</v>
      </c>
      <c r="M5" s="6" t="s">
        <v>49</v>
      </c>
      <c r="N5" s="2" t="s">
        <v>43</v>
      </c>
      <c r="O5" s="2" t="s">
        <v>50</v>
      </c>
      <c r="P5" s="7" t="s">
        <v>51</v>
      </c>
      <c r="Q5" s="2" t="s">
        <v>29</v>
      </c>
      <c r="R5" s="8" t="s">
        <v>22</v>
      </c>
      <c r="S5" s="2" t="s">
        <v>30</v>
      </c>
      <c r="T5" s="8" t="s">
        <v>22</v>
      </c>
      <c r="U5" s="9">
        <v>44247</v>
      </c>
    </row>
    <row r="6" spans="1:21" ht="14.65" thickBot="1" x14ac:dyDescent="0.5">
      <c r="A6" s="20" t="s">
        <v>52</v>
      </c>
      <c r="B6" s="21" t="s">
        <v>53</v>
      </c>
      <c r="C6" s="22">
        <v>419001</v>
      </c>
      <c r="D6" s="60" t="s">
        <v>22</v>
      </c>
      <c r="E6" s="21">
        <v>17161032</v>
      </c>
      <c r="F6" s="24">
        <v>743.75</v>
      </c>
      <c r="G6" s="24"/>
      <c r="H6" s="10">
        <v>234</v>
      </c>
      <c r="I6" s="21">
        <v>90</v>
      </c>
      <c r="J6" s="24">
        <f>F6/I6</f>
        <v>8.2638888888888893</v>
      </c>
      <c r="K6" s="21" t="s">
        <v>54</v>
      </c>
      <c r="L6" s="21" t="s">
        <v>55</v>
      </c>
      <c r="M6" s="38" t="s">
        <v>56</v>
      </c>
      <c r="N6" s="21" t="s">
        <v>43</v>
      </c>
      <c r="O6" s="21" t="s">
        <v>50</v>
      </c>
      <c r="P6" s="39" t="s">
        <v>57</v>
      </c>
      <c r="Q6" s="21" t="s">
        <v>29</v>
      </c>
      <c r="R6" s="23" t="s">
        <v>22</v>
      </c>
      <c r="S6" s="21" t="s">
        <v>30</v>
      </c>
      <c r="T6" s="23" t="s">
        <v>22</v>
      </c>
      <c r="U6" s="27">
        <v>44180</v>
      </c>
    </row>
    <row r="7" spans="1:21" x14ac:dyDescent="0.45">
      <c r="A7" s="36" t="s">
        <v>58</v>
      </c>
      <c r="B7" s="11" t="s">
        <v>59</v>
      </c>
      <c r="C7" s="12">
        <v>939001</v>
      </c>
      <c r="D7" s="13" t="s">
        <v>22</v>
      </c>
      <c r="E7" s="11">
        <v>17582851</v>
      </c>
      <c r="F7" s="14">
        <v>249.86</v>
      </c>
      <c r="G7" s="14"/>
      <c r="H7" s="14"/>
      <c r="I7" s="11">
        <v>90</v>
      </c>
      <c r="J7" s="14">
        <f>F7/I7</f>
        <v>2.7762222222222226</v>
      </c>
      <c r="K7" s="11" t="s">
        <v>60</v>
      </c>
      <c r="L7" s="11" t="s">
        <v>61</v>
      </c>
      <c r="M7" s="11" t="s">
        <v>62</v>
      </c>
      <c r="N7" s="11" t="s">
        <v>43</v>
      </c>
      <c r="O7" s="11" t="s">
        <v>27</v>
      </c>
      <c r="P7" s="15" t="s">
        <v>63</v>
      </c>
      <c r="Q7" s="16" t="s">
        <v>29</v>
      </c>
      <c r="R7" s="17" t="s">
        <v>22</v>
      </c>
      <c r="S7" s="11" t="s">
        <v>64</v>
      </c>
      <c r="T7" s="18" t="s">
        <v>65</v>
      </c>
      <c r="U7" s="19">
        <v>44382</v>
      </c>
    </row>
    <row r="8" spans="1:21" ht="14.65" thickBot="1" x14ac:dyDescent="0.5">
      <c r="A8" s="20" t="s">
        <v>66</v>
      </c>
      <c r="B8" s="21" t="s">
        <v>67</v>
      </c>
      <c r="C8" s="22">
        <v>1497001</v>
      </c>
      <c r="D8" s="23" t="s">
        <v>22</v>
      </c>
      <c r="E8" s="21">
        <v>18016941</v>
      </c>
      <c r="F8" s="24">
        <v>599</v>
      </c>
      <c r="G8" s="24"/>
      <c r="H8" s="24"/>
      <c r="I8" s="21">
        <v>90</v>
      </c>
      <c r="J8" s="24">
        <f>F8/I8</f>
        <v>6.6555555555555559</v>
      </c>
      <c r="K8" s="21" t="s">
        <v>47</v>
      </c>
      <c r="L8" s="21" t="s">
        <v>48</v>
      </c>
      <c r="M8" s="25" t="s">
        <v>68</v>
      </c>
      <c r="N8" s="21" t="s">
        <v>43</v>
      </c>
      <c r="O8" s="21" t="s">
        <v>50</v>
      </c>
      <c r="P8" s="26" t="s">
        <v>69</v>
      </c>
      <c r="Q8" s="21" t="s">
        <v>29</v>
      </c>
      <c r="R8" s="23" t="s">
        <v>22</v>
      </c>
      <c r="S8" s="21" t="s">
        <v>30</v>
      </c>
      <c r="T8" s="23"/>
      <c r="U8" s="27">
        <v>44596</v>
      </c>
    </row>
    <row r="9" spans="1:21" ht="14.65" thickBot="1" x14ac:dyDescent="0.5">
      <c r="A9" s="28" t="s">
        <v>70</v>
      </c>
      <c r="B9" s="28" t="s">
        <v>71</v>
      </c>
      <c r="C9" s="29">
        <v>1376001</v>
      </c>
      <c r="D9" s="30" t="s">
        <v>22</v>
      </c>
      <c r="E9" s="28">
        <v>17937797</v>
      </c>
      <c r="F9" s="10">
        <v>599</v>
      </c>
      <c r="G9" s="10"/>
      <c r="H9" s="28"/>
      <c r="I9" s="28">
        <v>90</v>
      </c>
      <c r="J9" s="10">
        <f>F9/I9</f>
        <v>6.6555555555555559</v>
      </c>
      <c r="K9" s="28" t="s">
        <v>47</v>
      </c>
      <c r="L9" s="28" t="s">
        <v>61</v>
      </c>
      <c r="M9" s="28" t="s">
        <v>62</v>
      </c>
      <c r="N9" s="28" t="s">
        <v>43</v>
      </c>
      <c r="O9" s="28" t="s">
        <v>50</v>
      </c>
      <c r="P9" s="31" t="s">
        <v>72</v>
      </c>
      <c r="Q9" s="32" t="s">
        <v>29</v>
      </c>
      <c r="R9" s="33" t="s">
        <v>22</v>
      </c>
      <c r="S9" s="28" t="s">
        <v>30</v>
      </c>
      <c r="T9" s="34" t="s">
        <v>22</v>
      </c>
      <c r="U9" s="35">
        <v>44543</v>
      </c>
    </row>
    <row r="10" spans="1:21" x14ac:dyDescent="0.45">
      <c r="A10" s="36" t="s">
        <v>73</v>
      </c>
      <c r="B10" s="11" t="s">
        <v>74</v>
      </c>
      <c r="C10" s="12">
        <v>1304001</v>
      </c>
      <c r="D10" s="13" t="s">
        <v>22</v>
      </c>
      <c r="E10" s="11">
        <v>17946626</v>
      </c>
      <c r="F10" s="14">
        <v>599</v>
      </c>
      <c r="G10" s="14"/>
      <c r="H10" s="14"/>
      <c r="I10" s="11">
        <v>90</v>
      </c>
      <c r="J10" s="14">
        <f>F10/I10</f>
        <v>6.6555555555555559</v>
      </c>
      <c r="K10" s="11" t="s">
        <v>47</v>
      </c>
      <c r="L10" s="11" t="s">
        <v>75</v>
      </c>
      <c r="M10" s="18" t="s">
        <v>76</v>
      </c>
      <c r="N10" s="11" t="s">
        <v>43</v>
      </c>
      <c r="O10" s="11" t="s">
        <v>27</v>
      </c>
      <c r="P10" s="15" t="s">
        <v>77</v>
      </c>
      <c r="Q10" s="11" t="s">
        <v>29</v>
      </c>
      <c r="R10" s="37" t="s">
        <v>22</v>
      </c>
      <c r="S10" s="11" t="s">
        <v>30</v>
      </c>
      <c r="T10" s="37" t="s">
        <v>22</v>
      </c>
      <c r="U10" s="19">
        <v>44550</v>
      </c>
    </row>
    <row r="11" spans="1:21" ht="14.65" thickBot="1" x14ac:dyDescent="0.5">
      <c r="A11" s="20" t="s">
        <v>78</v>
      </c>
      <c r="B11" s="21" t="s">
        <v>79</v>
      </c>
      <c r="C11" s="22">
        <v>965001</v>
      </c>
      <c r="D11" s="23" t="s">
        <v>22</v>
      </c>
      <c r="E11" s="21">
        <v>17871905</v>
      </c>
      <c r="F11" s="24">
        <v>599</v>
      </c>
      <c r="G11" s="24"/>
      <c r="H11" s="24"/>
      <c r="I11" s="21">
        <v>90</v>
      </c>
      <c r="J11" s="24">
        <f>F11/I11</f>
        <v>6.6555555555555559</v>
      </c>
      <c r="K11" s="21" t="s">
        <v>80</v>
      </c>
      <c r="L11" s="21" t="s">
        <v>81</v>
      </c>
      <c r="M11" s="38" t="s">
        <v>82</v>
      </c>
      <c r="N11" s="21" t="s">
        <v>43</v>
      </c>
      <c r="O11" s="21" t="s">
        <v>50</v>
      </c>
      <c r="P11" s="39" t="s">
        <v>83</v>
      </c>
      <c r="Q11" s="21" t="s">
        <v>29</v>
      </c>
      <c r="R11" s="23" t="s">
        <v>22</v>
      </c>
      <c r="S11" s="21" t="s">
        <v>30</v>
      </c>
      <c r="T11" s="23" t="s">
        <v>22</v>
      </c>
      <c r="U11" s="27">
        <v>44487</v>
      </c>
    </row>
    <row r="12" spans="1:21" x14ac:dyDescent="0.45">
      <c r="A12" s="2" t="s">
        <v>84</v>
      </c>
      <c r="B12" s="2" t="s">
        <v>85</v>
      </c>
      <c r="C12" s="3">
        <v>300001</v>
      </c>
      <c r="D12" s="4" t="s">
        <v>86</v>
      </c>
      <c r="E12" s="2">
        <v>17148043</v>
      </c>
      <c r="F12" s="5">
        <v>620</v>
      </c>
      <c r="G12" s="5" t="s">
        <v>87</v>
      </c>
      <c r="H12" s="5"/>
      <c r="I12" s="2">
        <v>90</v>
      </c>
      <c r="J12" s="5">
        <f>F12/I12</f>
        <v>6.8888888888888893</v>
      </c>
      <c r="K12" s="2" t="s">
        <v>47</v>
      </c>
      <c r="L12" s="2" t="s">
        <v>48</v>
      </c>
      <c r="M12" s="6" t="s">
        <v>88</v>
      </c>
      <c r="N12" s="2" t="s">
        <v>43</v>
      </c>
      <c r="O12" s="2" t="s">
        <v>27</v>
      </c>
      <c r="P12" s="7" t="s">
        <v>89</v>
      </c>
      <c r="Q12" s="2" t="s">
        <v>90</v>
      </c>
      <c r="R12" s="8" t="s">
        <v>22</v>
      </c>
      <c r="S12" s="2" t="s">
        <v>30</v>
      </c>
      <c r="T12" s="8" t="s">
        <v>22</v>
      </c>
      <c r="U12" s="40">
        <v>44168</v>
      </c>
    </row>
    <row r="13" spans="1:21" x14ac:dyDescent="0.45">
      <c r="A13" s="41" t="s">
        <v>84</v>
      </c>
      <c r="B13" s="41" t="s">
        <v>85</v>
      </c>
      <c r="C13" s="42">
        <v>300002</v>
      </c>
      <c r="D13" s="43" t="s">
        <v>91</v>
      </c>
      <c r="E13" s="41">
        <v>17148066</v>
      </c>
      <c r="F13" s="44">
        <v>620</v>
      </c>
      <c r="G13" s="44" t="s">
        <v>87</v>
      </c>
      <c r="H13" s="44"/>
      <c r="I13" s="41">
        <v>90</v>
      </c>
      <c r="J13" s="44">
        <f>F13/I13</f>
        <v>6.8888888888888893</v>
      </c>
      <c r="K13" s="41" t="s">
        <v>47</v>
      </c>
      <c r="L13" s="41" t="s">
        <v>48</v>
      </c>
      <c r="M13" s="45" t="s">
        <v>92</v>
      </c>
      <c r="N13" s="41" t="s">
        <v>43</v>
      </c>
      <c r="O13" s="41" t="s">
        <v>27</v>
      </c>
      <c r="P13" s="46" t="s">
        <v>89</v>
      </c>
      <c r="Q13" s="41" t="s">
        <v>90</v>
      </c>
      <c r="R13" s="47" t="s">
        <v>22</v>
      </c>
      <c r="S13" s="41" t="s">
        <v>30</v>
      </c>
      <c r="T13" s="47" t="s">
        <v>22</v>
      </c>
      <c r="U13" s="48">
        <v>44168</v>
      </c>
    </row>
    <row r="14" spans="1:21" ht="14.65" thickBot="1" x14ac:dyDescent="0.5">
      <c r="A14" s="49" t="s">
        <v>84</v>
      </c>
      <c r="B14" s="49" t="s">
        <v>85</v>
      </c>
      <c r="C14" s="50">
        <v>300003</v>
      </c>
      <c r="D14" s="51" t="s">
        <v>93</v>
      </c>
      <c r="E14" s="49">
        <v>17148072</v>
      </c>
      <c r="F14" s="52">
        <v>620</v>
      </c>
      <c r="G14" s="52" t="s">
        <v>87</v>
      </c>
      <c r="H14" s="52"/>
      <c r="I14" s="49">
        <v>90</v>
      </c>
      <c r="J14" s="52">
        <f>F14/I14</f>
        <v>6.8888888888888893</v>
      </c>
      <c r="K14" s="49" t="s">
        <v>47</v>
      </c>
      <c r="L14" s="49" t="s">
        <v>48</v>
      </c>
      <c r="M14" s="53" t="s">
        <v>94</v>
      </c>
      <c r="N14" s="49" t="s">
        <v>43</v>
      </c>
      <c r="O14" s="49" t="s">
        <v>27</v>
      </c>
      <c r="P14" s="54" t="s">
        <v>89</v>
      </c>
      <c r="Q14" s="49" t="s">
        <v>90</v>
      </c>
      <c r="R14" s="55" t="s">
        <v>22</v>
      </c>
      <c r="S14" s="49" t="s">
        <v>30</v>
      </c>
      <c r="T14" s="55" t="s">
        <v>22</v>
      </c>
      <c r="U14" s="56">
        <v>44168</v>
      </c>
    </row>
    <row r="15" spans="1:21" ht="14.65" thickBot="1" x14ac:dyDescent="0.5">
      <c r="A15" s="36" t="s">
        <v>95</v>
      </c>
      <c r="B15" s="11" t="s">
        <v>96</v>
      </c>
      <c r="C15" s="12">
        <v>350001</v>
      </c>
      <c r="D15" s="13" t="s">
        <v>97</v>
      </c>
      <c r="E15" s="11">
        <v>16876740</v>
      </c>
      <c r="F15" s="14">
        <v>203.97</v>
      </c>
      <c r="G15" s="14" t="s">
        <v>98</v>
      </c>
      <c r="H15" s="14">
        <v>189</v>
      </c>
      <c r="I15" s="11">
        <v>90</v>
      </c>
      <c r="J15" s="14">
        <f>F15/I15</f>
        <v>2.2663333333333333</v>
      </c>
      <c r="K15" s="11" t="s">
        <v>99</v>
      </c>
      <c r="L15" s="11" t="s">
        <v>100</v>
      </c>
      <c r="M15" s="18" t="s">
        <v>101</v>
      </c>
      <c r="N15" s="11" t="s">
        <v>43</v>
      </c>
      <c r="O15" s="11" t="s">
        <v>50</v>
      </c>
      <c r="P15" s="65" t="s">
        <v>102</v>
      </c>
      <c r="Q15" s="11" t="s">
        <v>29</v>
      </c>
      <c r="R15" s="37" t="s">
        <v>22</v>
      </c>
      <c r="S15" s="11" t="s">
        <v>30</v>
      </c>
      <c r="T15" s="37" t="s">
        <v>22</v>
      </c>
      <c r="U15" s="19">
        <v>44099</v>
      </c>
    </row>
    <row r="16" spans="1:21" ht="14.65" thickBot="1" x14ac:dyDescent="0.5">
      <c r="A16" s="20" t="s">
        <v>103</v>
      </c>
      <c r="B16" s="21" t="s">
        <v>104</v>
      </c>
      <c r="C16" s="22">
        <v>1282001</v>
      </c>
      <c r="D16" s="60" t="s">
        <v>22</v>
      </c>
      <c r="E16" s="21">
        <v>17946632</v>
      </c>
      <c r="F16" s="24">
        <v>656.88</v>
      </c>
      <c r="G16" s="14" t="s">
        <v>105</v>
      </c>
      <c r="H16" s="24"/>
      <c r="I16" s="21">
        <v>90</v>
      </c>
      <c r="J16" s="24">
        <f>F16/I16</f>
        <v>7.2986666666666666</v>
      </c>
      <c r="K16" s="21" t="s">
        <v>106</v>
      </c>
      <c r="L16" s="21" t="s">
        <v>107</v>
      </c>
      <c r="M16" s="38" t="s">
        <v>108</v>
      </c>
      <c r="N16" s="21" t="s">
        <v>36</v>
      </c>
      <c r="O16" s="21" t="s">
        <v>27</v>
      </c>
      <c r="P16" s="39" t="s">
        <v>109</v>
      </c>
      <c r="Q16" s="21" t="s">
        <v>29</v>
      </c>
      <c r="R16" s="23" t="s">
        <v>22</v>
      </c>
      <c r="S16" s="21" t="s">
        <v>30</v>
      </c>
      <c r="T16" s="23" t="s">
        <v>22</v>
      </c>
      <c r="U16" s="27">
        <v>44550</v>
      </c>
    </row>
    <row r="17" spans="1:21" x14ac:dyDescent="0.45">
      <c r="A17" s="2" t="s">
        <v>110</v>
      </c>
      <c r="B17" s="2" t="s">
        <v>111</v>
      </c>
      <c r="C17" s="3">
        <v>993001</v>
      </c>
      <c r="D17" s="4" t="s">
        <v>22</v>
      </c>
      <c r="E17" s="2">
        <v>17622734</v>
      </c>
      <c r="F17" s="5">
        <v>119</v>
      </c>
      <c r="G17" s="5"/>
      <c r="H17" s="5"/>
      <c r="I17" s="66" t="s">
        <v>112</v>
      </c>
      <c r="J17" s="5">
        <f>F17/365</f>
        <v>0.32602739726027397</v>
      </c>
      <c r="K17" s="2" t="s">
        <v>40</v>
      </c>
      <c r="L17" s="2" t="s">
        <v>113</v>
      </c>
      <c r="M17" s="6" t="s">
        <v>114</v>
      </c>
      <c r="N17" s="2" t="s">
        <v>43</v>
      </c>
      <c r="O17" s="2" t="s">
        <v>27</v>
      </c>
      <c r="P17" s="7" t="s">
        <v>115</v>
      </c>
      <c r="Q17" s="2" t="s">
        <v>29</v>
      </c>
      <c r="R17" s="8" t="s">
        <v>22</v>
      </c>
      <c r="S17" s="2" t="s">
        <v>30</v>
      </c>
      <c r="T17" s="8" t="s">
        <v>22</v>
      </c>
      <c r="U17" s="40">
        <v>44417</v>
      </c>
    </row>
    <row r="18" spans="1:21" x14ac:dyDescent="0.45">
      <c r="A18" s="41" t="s">
        <v>116</v>
      </c>
      <c r="B18" s="41" t="s">
        <v>117</v>
      </c>
      <c r="C18" s="42"/>
      <c r="D18" s="43" t="s">
        <v>22</v>
      </c>
      <c r="E18" s="41">
        <v>18053770</v>
      </c>
      <c r="F18" s="44">
        <v>449</v>
      </c>
      <c r="G18" s="44"/>
      <c r="H18" s="44"/>
      <c r="I18" s="67" t="s">
        <v>112</v>
      </c>
      <c r="J18" s="44">
        <f>F18/365</f>
        <v>1.2301369863013698</v>
      </c>
      <c r="K18" s="41" t="s">
        <v>99</v>
      </c>
      <c r="L18" s="41" t="s">
        <v>100</v>
      </c>
      <c r="M18" s="45" t="s">
        <v>118</v>
      </c>
      <c r="N18" s="41" t="s">
        <v>36</v>
      </c>
      <c r="O18" s="41" t="s">
        <v>27</v>
      </c>
      <c r="P18" s="77" t="s">
        <v>69</v>
      </c>
      <c r="Q18" s="41" t="s">
        <v>29</v>
      </c>
      <c r="R18" s="47" t="s">
        <v>22</v>
      </c>
      <c r="S18" s="41" t="s">
        <v>30</v>
      </c>
      <c r="T18" s="47" t="s">
        <v>22</v>
      </c>
      <c r="U18" s="48">
        <v>44627</v>
      </c>
    </row>
    <row r="19" spans="1:21" x14ac:dyDescent="0.45">
      <c r="A19" s="68" t="s">
        <v>205</v>
      </c>
      <c r="B19" s="68" t="s">
        <v>119</v>
      </c>
      <c r="C19" s="69">
        <v>875001</v>
      </c>
      <c r="D19" s="70" t="s">
        <v>22</v>
      </c>
      <c r="E19" s="68">
        <v>17391424</v>
      </c>
      <c r="F19" s="57">
        <v>499</v>
      </c>
      <c r="G19" s="57" t="s">
        <v>120</v>
      </c>
      <c r="H19" s="57"/>
      <c r="I19" s="68">
        <v>90</v>
      </c>
      <c r="J19" s="57"/>
      <c r="K19" s="68" t="s">
        <v>23</v>
      </c>
      <c r="L19" s="68" t="s">
        <v>24</v>
      </c>
      <c r="M19" s="71" t="s">
        <v>121</v>
      </c>
      <c r="N19" s="68" t="s">
        <v>43</v>
      </c>
      <c r="O19" s="68" t="s">
        <v>27</v>
      </c>
      <c r="P19" s="72" t="s">
        <v>122</v>
      </c>
      <c r="Q19" s="68" t="s">
        <v>29</v>
      </c>
      <c r="R19" s="73" t="s">
        <v>22</v>
      </c>
      <c r="S19" s="68" t="s">
        <v>64</v>
      </c>
      <c r="T19" s="73" t="s">
        <v>22</v>
      </c>
      <c r="U19" s="74">
        <v>44280</v>
      </c>
    </row>
    <row r="20" spans="1:21" x14ac:dyDescent="0.45">
      <c r="A20" s="41" t="s">
        <v>123</v>
      </c>
      <c r="B20" s="41" t="s">
        <v>124</v>
      </c>
      <c r="C20" s="42">
        <v>329001</v>
      </c>
      <c r="D20" s="43" t="s">
        <v>22</v>
      </c>
      <c r="E20" s="41">
        <v>17454202</v>
      </c>
      <c r="F20" s="44">
        <v>576</v>
      </c>
      <c r="G20" s="44"/>
      <c r="H20" s="44"/>
      <c r="I20" s="41">
        <v>90</v>
      </c>
      <c r="J20" s="44">
        <f>F20/I20</f>
        <v>6.4</v>
      </c>
      <c r="K20" s="41" t="s">
        <v>47</v>
      </c>
      <c r="L20" s="41" t="s">
        <v>48</v>
      </c>
      <c r="M20" s="45" t="s">
        <v>125</v>
      </c>
      <c r="N20" s="41" t="s">
        <v>36</v>
      </c>
      <c r="O20" s="41" t="s">
        <v>27</v>
      </c>
      <c r="P20" s="46" t="s">
        <v>126</v>
      </c>
      <c r="Q20" s="41" t="s">
        <v>29</v>
      </c>
      <c r="R20" s="47" t="s">
        <v>22</v>
      </c>
      <c r="S20" s="41" t="s">
        <v>30</v>
      </c>
      <c r="T20" s="47" t="s">
        <v>22</v>
      </c>
      <c r="U20" s="48">
        <v>44315</v>
      </c>
    </row>
    <row r="21" spans="1:21" x14ac:dyDescent="0.45">
      <c r="A21" s="68" t="s">
        <v>206</v>
      </c>
      <c r="B21" s="68" t="s">
        <v>127</v>
      </c>
      <c r="C21" s="69">
        <v>315001</v>
      </c>
      <c r="D21" s="70" t="s">
        <v>22</v>
      </c>
      <c r="E21" s="68">
        <v>17169789</v>
      </c>
      <c r="F21" s="57">
        <v>219.98</v>
      </c>
      <c r="G21" s="57"/>
      <c r="H21" s="57"/>
      <c r="I21" s="68">
        <v>90</v>
      </c>
      <c r="J21" s="57">
        <f>F21/I21</f>
        <v>2.4442222222222223</v>
      </c>
      <c r="K21" s="68" t="s">
        <v>54</v>
      </c>
      <c r="L21" s="68" t="s">
        <v>55</v>
      </c>
      <c r="M21" s="71" t="s">
        <v>128</v>
      </c>
      <c r="N21" s="68" t="s">
        <v>36</v>
      </c>
      <c r="O21" s="68" t="s">
        <v>27</v>
      </c>
      <c r="P21" s="72" t="s">
        <v>129</v>
      </c>
      <c r="Q21" s="68" t="s">
        <v>29</v>
      </c>
      <c r="R21" s="73" t="s">
        <v>22</v>
      </c>
      <c r="S21" s="68" t="s">
        <v>30</v>
      </c>
      <c r="T21" s="73" t="s">
        <v>22</v>
      </c>
      <c r="U21" s="74">
        <v>44181</v>
      </c>
    </row>
    <row r="22" spans="1:21" x14ac:dyDescent="0.45">
      <c r="A22" s="41" t="s">
        <v>130</v>
      </c>
      <c r="B22" s="41" t="s">
        <v>131</v>
      </c>
      <c r="C22" s="42">
        <v>1196001</v>
      </c>
      <c r="D22" s="43"/>
      <c r="E22" s="41">
        <v>18017082</v>
      </c>
      <c r="F22" s="44">
        <v>487.9</v>
      </c>
      <c r="G22" s="44"/>
      <c r="H22" s="44"/>
      <c r="I22" s="41">
        <v>90</v>
      </c>
      <c r="J22" s="44">
        <f>F22/I22</f>
        <v>5.4211111111111112</v>
      </c>
      <c r="K22" s="41" t="s">
        <v>80</v>
      </c>
      <c r="L22" s="41" t="s">
        <v>132</v>
      </c>
      <c r="M22" s="75" t="s">
        <v>133</v>
      </c>
      <c r="N22" s="41" t="s">
        <v>43</v>
      </c>
      <c r="O22" s="41" t="s">
        <v>27</v>
      </c>
      <c r="P22" s="46" t="s">
        <v>134</v>
      </c>
      <c r="Q22" s="41" t="s">
        <v>29</v>
      </c>
      <c r="R22" s="47" t="s">
        <v>22</v>
      </c>
      <c r="S22" s="41" t="s">
        <v>30</v>
      </c>
      <c r="T22" s="47"/>
      <c r="U22" s="48">
        <v>44599</v>
      </c>
    </row>
    <row r="23" spans="1:21" x14ac:dyDescent="0.45">
      <c r="A23" s="41" t="s">
        <v>135</v>
      </c>
      <c r="B23" s="41" t="s">
        <v>136</v>
      </c>
      <c r="C23" s="42">
        <v>1085001</v>
      </c>
      <c r="D23" s="43" t="s">
        <v>137</v>
      </c>
      <c r="E23" s="41">
        <v>17575561</v>
      </c>
      <c r="F23" s="44">
        <v>329</v>
      </c>
      <c r="G23" s="44" t="s">
        <v>138</v>
      </c>
      <c r="H23" s="44"/>
      <c r="I23" s="41">
        <v>90</v>
      </c>
      <c r="J23" s="44">
        <f>F23/I23</f>
        <v>3.6555555555555554</v>
      </c>
      <c r="K23" s="41" t="s">
        <v>47</v>
      </c>
      <c r="L23" s="41" t="s">
        <v>48</v>
      </c>
      <c r="M23" s="45" t="s">
        <v>139</v>
      </c>
      <c r="N23" s="41" t="s">
        <v>43</v>
      </c>
      <c r="O23" s="41" t="s">
        <v>27</v>
      </c>
      <c r="P23" s="46" t="s">
        <v>140</v>
      </c>
      <c r="Q23" s="41" t="s">
        <v>29</v>
      </c>
      <c r="R23" s="47" t="s">
        <v>22</v>
      </c>
      <c r="S23" s="41" t="s">
        <v>30</v>
      </c>
      <c r="T23" s="47" t="s">
        <v>22</v>
      </c>
      <c r="U23" s="48">
        <v>44382</v>
      </c>
    </row>
    <row r="24" spans="1:21" x14ac:dyDescent="0.45">
      <c r="A24" s="41" t="s">
        <v>135</v>
      </c>
      <c r="B24" s="41" t="s">
        <v>141</v>
      </c>
      <c r="C24" s="42">
        <v>1085002</v>
      </c>
      <c r="D24" s="43" t="s">
        <v>142</v>
      </c>
      <c r="E24" s="41">
        <v>17575578</v>
      </c>
      <c r="F24" s="44">
        <v>119</v>
      </c>
      <c r="G24" s="44" t="s">
        <v>143</v>
      </c>
      <c r="H24" s="44"/>
      <c r="I24" s="41">
        <v>90</v>
      </c>
      <c r="J24" s="44">
        <f>F24/I24</f>
        <v>1.3222222222222222</v>
      </c>
      <c r="K24" s="41" t="s">
        <v>47</v>
      </c>
      <c r="L24" s="41" t="s">
        <v>48</v>
      </c>
      <c r="M24" s="45" t="s">
        <v>139</v>
      </c>
      <c r="N24" s="41" t="s">
        <v>43</v>
      </c>
      <c r="O24" s="41" t="s">
        <v>27</v>
      </c>
      <c r="P24" s="46" t="s">
        <v>140</v>
      </c>
      <c r="Q24" s="41" t="s">
        <v>29</v>
      </c>
      <c r="R24" s="47" t="s">
        <v>22</v>
      </c>
      <c r="S24" s="41" t="s">
        <v>30</v>
      </c>
      <c r="T24" s="47" t="s">
        <v>22</v>
      </c>
      <c r="U24" s="48">
        <v>44382</v>
      </c>
    </row>
    <row r="25" spans="1:21" x14ac:dyDescent="0.45">
      <c r="A25" s="41" t="s">
        <v>144</v>
      </c>
      <c r="B25" s="41" t="s">
        <v>145</v>
      </c>
      <c r="C25" s="42">
        <v>1110001</v>
      </c>
      <c r="D25" s="43" t="s">
        <v>22</v>
      </c>
      <c r="E25" s="41">
        <v>17865862</v>
      </c>
      <c r="F25" s="44">
        <v>249</v>
      </c>
      <c r="G25" s="44"/>
      <c r="H25" s="44"/>
      <c r="I25" s="41">
        <v>90</v>
      </c>
      <c r="J25" s="44">
        <f>F25/I25</f>
        <v>2.7666666666666666</v>
      </c>
      <c r="K25" s="41" t="s">
        <v>47</v>
      </c>
      <c r="L25" s="41" t="s">
        <v>48</v>
      </c>
      <c r="M25" s="45" t="s">
        <v>146</v>
      </c>
      <c r="N25" s="41" t="s">
        <v>43</v>
      </c>
      <c r="O25" s="41" t="s">
        <v>27</v>
      </c>
      <c r="P25" s="46" t="s">
        <v>147</v>
      </c>
      <c r="Q25" s="41" t="s">
        <v>29</v>
      </c>
      <c r="R25" s="47" t="s">
        <v>22</v>
      </c>
      <c r="S25" s="41" t="s">
        <v>30</v>
      </c>
      <c r="T25" s="47" t="s">
        <v>22</v>
      </c>
      <c r="U25" s="48">
        <v>44480</v>
      </c>
    </row>
    <row r="26" spans="1:21" x14ac:dyDescent="0.45">
      <c r="A26" s="41" t="s">
        <v>148</v>
      </c>
      <c r="B26" s="41" t="s">
        <v>149</v>
      </c>
      <c r="C26" s="42">
        <v>1613001</v>
      </c>
      <c r="D26" s="43" t="s">
        <v>22</v>
      </c>
      <c r="E26" s="41">
        <v>18227709</v>
      </c>
      <c r="F26" s="44">
        <v>952</v>
      </c>
      <c r="G26" s="44"/>
      <c r="H26" s="44"/>
      <c r="I26" s="41">
        <v>90</v>
      </c>
      <c r="J26" s="44">
        <f>F26/I26</f>
        <v>10.577777777777778</v>
      </c>
      <c r="K26" s="41" t="s">
        <v>23</v>
      </c>
      <c r="L26" s="41" t="s">
        <v>24</v>
      </c>
      <c r="M26" s="45" t="s">
        <v>25</v>
      </c>
      <c r="N26" s="41" t="s">
        <v>43</v>
      </c>
      <c r="O26" s="41" t="s">
        <v>27</v>
      </c>
      <c r="P26" s="46" t="s">
        <v>69</v>
      </c>
      <c r="Q26" s="41" t="s">
        <v>29</v>
      </c>
      <c r="R26" s="47" t="s">
        <v>22</v>
      </c>
      <c r="S26" s="41" t="s">
        <v>30</v>
      </c>
      <c r="T26" s="47" t="s">
        <v>22</v>
      </c>
      <c r="U26" s="48">
        <v>44756</v>
      </c>
    </row>
    <row r="27" spans="1:21" x14ac:dyDescent="0.45">
      <c r="A27" s="41" t="s">
        <v>150</v>
      </c>
      <c r="B27" s="41" t="s">
        <v>151</v>
      </c>
      <c r="C27" s="42">
        <v>1275001</v>
      </c>
      <c r="D27" s="43" t="s">
        <v>22</v>
      </c>
      <c r="E27" s="41">
        <v>17850257</v>
      </c>
      <c r="F27" s="44">
        <v>445</v>
      </c>
      <c r="G27" s="44" t="s">
        <v>152</v>
      </c>
      <c r="H27" s="44"/>
      <c r="I27" s="41">
        <v>90</v>
      </c>
      <c r="J27" s="44">
        <f>F27/I27</f>
        <v>4.9444444444444446</v>
      </c>
      <c r="K27" s="41" t="s">
        <v>60</v>
      </c>
      <c r="L27" s="41" t="s">
        <v>61</v>
      </c>
      <c r="M27" s="45" t="s">
        <v>153</v>
      </c>
      <c r="N27" s="41" t="s">
        <v>43</v>
      </c>
      <c r="O27" s="41" t="s">
        <v>27</v>
      </c>
      <c r="P27" s="46" t="s">
        <v>154</v>
      </c>
      <c r="Q27" s="41" t="s">
        <v>29</v>
      </c>
      <c r="R27" s="47" t="s">
        <v>22</v>
      </c>
      <c r="S27" s="41" t="s">
        <v>30</v>
      </c>
      <c r="T27" s="47" t="s">
        <v>22</v>
      </c>
      <c r="U27" s="48">
        <v>44473</v>
      </c>
    </row>
    <row r="28" spans="1:21" x14ac:dyDescent="0.45">
      <c r="A28" s="41" t="s">
        <v>155</v>
      </c>
      <c r="B28" s="41" t="s">
        <v>156</v>
      </c>
      <c r="C28" s="42">
        <v>1464001</v>
      </c>
      <c r="D28" s="43" t="s">
        <v>22</v>
      </c>
      <c r="E28" s="41">
        <v>18206191</v>
      </c>
      <c r="F28" s="44">
        <v>535.5</v>
      </c>
      <c r="G28" s="44"/>
      <c r="H28" s="44"/>
      <c r="I28" s="41">
        <v>90</v>
      </c>
      <c r="J28" s="44">
        <f>F28/I28</f>
        <v>5.95</v>
      </c>
      <c r="K28" s="41" t="s">
        <v>23</v>
      </c>
      <c r="L28" s="41" t="s">
        <v>24</v>
      </c>
      <c r="M28" s="45" t="s">
        <v>25</v>
      </c>
      <c r="N28" s="41" t="s">
        <v>43</v>
      </c>
      <c r="O28" s="41" t="s">
        <v>27</v>
      </c>
      <c r="P28" s="78" t="s">
        <v>69</v>
      </c>
      <c r="Q28" s="41" t="s">
        <v>29</v>
      </c>
      <c r="R28" s="47" t="s">
        <v>22</v>
      </c>
      <c r="S28" s="41" t="s">
        <v>30</v>
      </c>
      <c r="T28" s="47" t="s">
        <v>22</v>
      </c>
      <c r="U28" s="48">
        <v>44739</v>
      </c>
    </row>
    <row r="29" spans="1:21" x14ac:dyDescent="0.45">
      <c r="A29" s="41" t="s">
        <v>157</v>
      </c>
      <c r="B29" s="41" t="s">
        <v>158</v>
      </c>
      <c r="C29" s="42">
        <v>691001</v>
      </c>
      <c r="D29" s="43" t="s">
        <v>22</v>
      </c>
      <c r="E29" s="41">
        <v>17186606</v>
      </c>
      <c r="F29" s="44">
        <v>449</v>
      </c>
      <c r="G29" s="44"/>
      <c r="H29" s="44"/>
      <c r="I29" s="41">
        <v>90</v>
      </c>
      <c r="J29" s="44">
        <f>F29/I29</f>
        <v>4.9888888888888889</v>
      </c>
      <c r="K29" s="41" t="s">
        <v>159</v>
      </c>
      <c r="L29" s="41" t="s">
        <v>160</v>
      </c>
      <c r="M29" s="45" t="s">
        <v>161</v>
      </c>
      <c r="N29" s="41" t="s">
        <v>36</v>
      </c>
      <c r="O29" s="41" t="s">
        <v>27</v>
      </c>
      <c r="P29" s="46" t="s">
        <v>162</v>
      </c>
      <c r="Q29" s="41" t="s">
        <v>163</v>
      </c>
      <c r="R29" s="76">
        <v>150</v>
      </c>
      <c r="S29" s="41" t="s">
        <v>30</v>
      </c>
      <c r="T29" s="47" t="s">
        <v>22</v>
      </c>
      <c r="U29" s="48">
        <v>44194</v>
      </c>
    </row>
    <row r="30" spans="1:21" x14ac:dyDescent="0.45">
      <c r="A30" s="41" t="s">
        <v>157</v>
      </c>
      <c r="B30" s="41" t="s">
        <v>164</v>
      </c>
      <c r="C30" s="42">
        <v>691002</v>
      </c>
      <c r="D30" s="43" t="s">
        <v>22</v>
      </c>
      <c r="E30" s="41">
        <v>17186635</v>
      </c>
      <c r="F30" s="44">
        <v>299</v>
      </c>
      <c r="G30" s="44"/>
      <c r="H30" s="44"/>
      <c r="I30" s="41">
        <v>90</v>
      </c>
      <c r="J30" s="44">
        <f>F30/I30</f>
        <v>3.3222222222222224</v>
      </c>
      <c r="K30" s="41" t="s">
        <v>159</v>
      </c>
      <c r="L30" s="41" t="s">
        <v>160</v>
      </c>
      <c r="M30" s="45" t="s">
        <v>161</v>
      </c>
      <c r="N30" s="41" t="s">
        <v>36</v>
      </c>
      <c r="O30" s="41" t="s">
        <v>27</v>
      </c>
      <c r="P30" s="46" t="s">
        <v>162</v>
      </c>
      <c r="Q30" s="41" t="s">
        <v>29</v>
      </c>
      <c r="R30" s="47" t="s">
        <v>22</v>
      </c>
      <c r="S30" s="41" t="s">
        <v>30</v>
      </c>
      <c r="T30" s="47" t="s">
        <v>22</v>
      </c>
      <c r="U30" s="48">
        <v>44194</v>
      </c>
    </row>
    <row r="31" spans="1:21" x14ac:dyDescent="0.45">
      <c r="A31" s="41" t="s">
        <v>165</v>
      </c>
      <c r="B31" s="41" t="s">
        <v>166</v>
      </c>
      <c r="C31" s="42">
        <v>876001</v>
      </c>
      <c r="D31" s="43" t="s">
        <v>22</v>
      </c>
      <c r="E31" s="41">
        <v>16954730</v>
      </c>
      <c r="F31" s="44">
        <v>540</v>
      </c>
      <c r="G31" s="44"/>
      <c r="H31" s="44"/>
      <c r="I31" s="41">
        <v>90</v>
      </c>
      <c r="J31" s="44">
        <f>F31/I31</f>
        <v>6</v>
      </c>
      <c r="K31" s="41" t="s">
        <v>47</v>
      </c>
      <c r="L31" s="41" t="s">
        <v>48</v>
      </c>
      <c r="M31" s="45" t="s">
        <v>167</v>
      </c>
      <c r="N31" s="41" t="s">
        <v>43</v>
      </c>
      <c r="O31" s="41" t="s">
        <v>50</v>
      </c>
      <c r="P31" s="46" t="s">
        <v>168</v>
      </c>
      <c r="Q31" s="41" t="s">
        <v>29</v>
      </c>
      <c r="R31" s="47" t="s">
        <v>22</v>
      </c>
      <c r="S31" s="41" t="s">
        <v>30</v>
      </c>
      <c r="T31" s="47" t="s">
        <v>22</v>
      </c>
      <c r="U31" s="48">
        <v>44181</v>
      </c>
    </row>
    <row r="32" spans="1:21" x14ac:dyDescent="0.45">
      <c r="A32" s="41" t="s">
        <v>169</v>
      </c>
      <c r="B32" s="41" t="s">
        <v>170</v>
      </c>
      <c r="C32" s="42">
        <v>1049001</v>
      </c>
      <c r="D32" s="43" t="s">
        <v>22</v>
      </c>
      <c r="E32" s="41">
        <v>17554323</v>
      </c>
      <c r="F32" s="44">
        <v>540</v>
      </c>
      <c r="G32" s="44"/>
      <c r="H32" s="44"/>
      <c r="I32" s="41">
        <v>90</v>
      </c>
      <c r="J32" s="44">
        <f>F32/I32</f>
        <v>6</v>
      </c>
      <c r="K32" s="41" t="s">
        <v>47</v>
      </c>
      <c r="L32" s="41" t="s">
        <v>48</v>
      </c>
      <c r="M32" s="45" t="s">
        <v>171</v>
      </c>
      <c r="N32" s="41" t="s">
        <v>43</v>
      </c>
      <c r="O32" s="41" t="s">
        <v>27</v>
      </c>
      <c r="P32" s="46" t="s">
        <v>172</v>
      </c>
      <c r="Q32" s="41" t="s">
        <v>29</v>
      </c>
      <c r="R32" s="47" t="s">
        <v>22</v>
      </c>
      <c r="S32" s="41" t="s">
        <v>30</v>
      </c>
      <c r="T32" s="47" t="s">
        <v>22</v>
      </c>
      <c r="U32" s="48">
        <v>44368</v>
      </c>
    </row>
    <row r="33" spans="1:21" x14ac:dyDescent="0.45">
      <c r="A33" s="41" t="s">
        <v>173</v>
      </c>
      <c r="B33" s="41" t="s">
        <v>174</v>
      </c>
      <c r="C33" s="42">
        <v>1052001</v>
      </c>
      <c r="D33" s="43" t="s">
        <v>22</v>
      </c>
      <c r="E33" s="41">
        <v>17554346</v>
      </c>
      <c r="F33" s="44">
        <v>540</v>
      </c>
      <c r="G33" s="44"/>
      <c r="H33" s="44"/>
      <c r="I33" s="41">
        <v>90</v>
      </c>
      <c r="J33" s="44">
        <f>F33/I33</f>
        <v>6</v>
      </c>
      <c r="K33" s="41" t="s">
        <v>47</v>
      </c>
      <c r="L33" s="41" t="s">
        <v>48</v>
      </c>
      <c r="M33" s="45" t="s">
        <v>175</v>
      </c>
      <c r="N33" s="41" t="s">
        <v>43</v>
      </c>
      <c r="O33" s="41" t="s">
        <v>27</v>
      </c>
      <c r="P33" s="46" t="s">
        <v>176</v>
      </c>
      <c r="Q33" s="41" t="s">
        <v>29</v>
      </c>
      <c r="R33" s="47" t="s">
        <v>22</v>
      </c>
      <c r="S33" s="41" t="s">
        <v>30</v>
      </c>
      <c r="T33" s="47" t="s">
        <v>22</v>
      </c>
      <c r="U33" s="48">
        <v>44368</v>
      </c>
    </row>
    <row r="34" spans="1:21" x14ac:dyDescent="0.45">
      <c r="A34" s="41" t="s">
        <v>177</v>
      </c>
      <c r="B34" s="41" t="s">
        <v>178</v>
      </c>
      <c r="C34" s="42">
        <v>508001</v>
      </c>
      <c r="D34" s="43" t="s">
        <v>22</v>
      </c>
      <c r="E34" s="41">
        <v>16898724</v>
      </c>
      <c r="F34" s="44">
        <v>464</v>
      </c>
      <c r="G34" s="44" t="s">
        <v>179</v>
      </c>
      <c r="H34" s="44">
        <v>224.99</v>
      </c>
      <c r="I34" s="41">
        <v>90</v>
      </c>
      <c r="J34" s="44">
        <f>H34/I34</f>
        <v>2.499888888888889</v>
      </c>
      <c r="K34" s="41" t="s">
        <v>47</v>
      </c>
      <c r="L34" s="41" t="s">
        <v>48</v>
      </c>
      <c r="M34" s="45" t="s">
        <v>180</v>
      </c>
      <c r="N34" s="41" t="s">
        <v>43</v>
      </c>
      <c r="O34" s="41" t="s">
        <v>50</v>
      </c>
      <c r="P34" s="46" t="s">
        <v>181</v>
      </c>
      <c r="Q34" s="41" t="s">
        <v>29</v>
      </c>
      <c r="R34" s="47" t="s">
        <v>22</v>
      </c>
      <c r="S34" s="41" t="s">
        <v>64</v>
      </c>
      <c r="T34" s="47" t="s">
        <v>22</v>
      </c>
      <c r="U34" s="48">
        <v>44126</v>
      </c>
    </row>
    <row r="35" spans="1:21" x14ac:dyDescent="0.45">
      <c r="A35" s="49" t="s">
        <v>182</v>
      </c>
      <c r="B35" s="49" t="s">
        <v>183</v>
      </c>
      <c r="C35" s="50">
        <v>316001</v>
      </c>
      <c r="D35" s="51" t="s">
        <v>22</v>
      </c>
      <c r="E35" s="49">
        <v>16879359</v>
      </c>
      <c r="F35" s="52">
        <v>476</v>
      </c>
      <c r="G35" s="52" t="s">
        <v>184</v>
      </c>
      <c r="H35" s="52">
        <v>230</v>
      </c>
      <c r="I35" s="49">
        <v>90</v>
      </c>
      <c r="J35" s="52">
        <f>F35/I35</f>
        <v>5.2888888888888888</v>
      </c>
      <c r="K35" s="49" t="s">
        <v>47</v>
      </c>
      <c r="L35" s="49" t="s">
        <v>48</v>
      </c>
      <c r="M35" s="53" t="s">
        <v>185</v>
      </c>
      <c r="N35" s="49" t="s">
        <v>36</v>
      </c>
      <c r="O35" s="49" t="s">
        <v>50</v>
      </c>
      <c r="P35" s="54" t="s">
        <v>186</v>
      </c>
      <c r="Q35" s="49" t="s">
        <v>29</v>
      </c>
      <c r="R35" s="55" t="s">
        <v>22</v>
      </c>
      <c r="S35" s="49" t="s">
        <v>30</v>
      </c>
      <c r="T35" s="55" t="s">
        <v>22</v>
      </c>
      <c r="U35" s="56">
        <v>44105</v>
      </c>
    </row>
    <row r="36" spans="1:21" ht="14.65" thickBot="1" x14ac:dyDescent="0.5">
      <c r="A36" s="28" t="s">
        <v>187</v>
      </c>
      <c r="B36" s="28" t="s">
        <v>188</v>
      </c>
      <c r="C36" s="29">
        <v>746001</v>
      </c>
      <c r="D36" s="30" t="s">
        <v>189</v>
      </c>
      <c r="E36" s="28">
        <v>18107046</v>
      </c>
      <c r="F36" s="10">
        <v>499.8</v>
      </c>
      <c r="G36" s="10"/>
      <c r="H36" s="10"/>
      <c r="I36" s="28">
        <v>90</v>
      </c>
      <c r="J36" s="10">
        <f>F36/I36</f>
        <v>5.5533333333333337</v>
      </c>
      <c r="K36" s="28" t="s">
        <v>60</v>
      </c>
      <c r="L36" s="28" t="s">
        <v>61</v>
      </c>
      <c r="M36" s="59" t="s">
        <v>190</v>
      </c>
      <c r="N36" s="41" t="s">
        <v>43</v>
      </c>
      <c r="O36" s="41" t="s">
        <v>27</v>
      </c>
      <c r="P36" s="78" t="s">
        <v>69</v>
      </c>
      <c r="Q36" s="49" t="s">
        <v>29</v>
      </c>
      <c r="R36" s="55" t="s">
        <v>22</v>
      </c>
      <c r="S36" s="49" t="s">
        <v>30</v>
      </c>
      <c r="T36" s="55" t="s">
        <v>22</v>
      </c>
      <c r="U36" s="35">
        <v>44670</v>
      </c>
    </row>
    <row r="37" spans="1:21" x14ac:dyDescent="0.45">
      <c r="A37" s="36" t="s">
        <v>191</v>
      </c>
      <c r="B37" s="11" t="s">
        <v>192</v>
      </c>
      <c r="C37" s="12">
        <v>387001</v>
      </c>
      <c r="D37" s="13" t="s">
        <v>22</v>
      </c>
      <c r="E37" s="11">
        <v>16898718</v>
      </c>
      <c r="F37" s="14">
        <v>239.96</v>
      </c>
      <c r="G37" s="14"/>
      <c r="H37" s="14"/>
      <c r="I37" s="11">
        <v>90</v>
      </c>
      <c r="J37" s="14">
        <f>F37/I37</f>
        <v>2.6662222222222223</v>
      </c>
      <c r="K37" s="11" t="s">
        <v>40</v>
      </c>
      <c r="L37" s="11" t="s">
        <v>193</v>
      </c>
      <c r="M37" s="18" t="s">
        <v>194</v>
      </c>
      <c r="N37" s="11" t="s">
        <v>43</v>
      </c>
      <c r="O37" s="11" t="s">
        <v>195</v>
      </c>
      <c r="P37" s="15" t="s">
        <v>196</v>
      </c>
      <c r="Q37" s="11" t="s">
        <v>29</v>
      </c>
      <c r="R37" s="37" t="s">
        <v>22</v>
      </c>
      <c r="S37" s="11" t="s">
        <v>30</v>
      </c>
      <c r="T37" s="37" t="s">
        <v>22</v>
      </c>
      <c r="U37" s="19">
        <v>44126</v>
      </c>
    </row>
    <row r="38" spans="1:21" ht="14.65" thickBot="1" x14ac:dyDescent="0.5">
      <c r="A38" s="20" t="s">
        <v>197</v>
      </c>
      <c r="B38" s="21" t="s">
        <v>198</v>
      </c>
      <c r="C38" s="22">
        <v>868001</v>
      </c>
      <c r="D38" s="60" t="s">
        <v>22</v>
      </c>
      <c r="E38" s="21">
        <v>17506382</v>
      </c>
      <c r="F38" s="24">
        <v>476</v>
      </c>
      <c r="G38" s="24"/>
      <c r="H38" s="24"/>
      <c r="I38" s="21">
        <v>90</v>
      </c>
      <c r="J38" s="24">
        <f>F38/I38</f>
        <v>5.2888888888888888</v>
      </c>
      <c r="K38" s="21" t="s">
        <v>47</v>
      </c>
      <c r="L38" s="21" t="s">
        <v>48</v>
      </c>
      <c r="M38" s="38" t="s">
        <v>199</v>
      </c>
      <c r="N38" s="21" t="s">
        <v>36</v>
      </c>
      <c r="O38" s="21" t="s">
        <v>50</v>
      </c>
      <c r="P38" s="39" t="s">
        <v>200</v>
      </c>
      <c r="Q38" s="21" t="s">
        <v>29</v>
      </c>
      <c r="R38" s="23" t="s">
        <v>22</v>
      </c>
      <c r="S38" s="21" t="s">
        <v>30</v>
      </c>
      <c r="T38" s="23" t="s">
        <v>22</v>
      </c>
      <c r="U38" s="27">
        <v>44322</v>
      </c>
    </row>
    <row r="39" spans="1:21" x14ac:dyDescent="0.45">
      <c r="A39" s="28" t="s">
        <v>201</v>
      </c>
      <c r="B39" s="28" t="s">
        <v>202</v>
      </c>
      <c r="C39" s="29">
        <v>294001</v>
      </c>
      <c r="D39" s="30" t="s">
        <v>22</v>
      </c>
      <c r="E39" s="28">
        <v>16898701</v>
      </c>
      <c r="F39" s="10">
        <v>499.8</v>
      </c>
      <c r="G39" s="10"/>
      <c r="H39" s="10"/>
      <c r="I39" s="28">
        <v>90</v>
      </c>
      <c r="J39" s="10">
        <f>F39/I39</f>
        <v>5.5533333333333337</v>
      </c>
      <c r="K39" s="28" t="s">
        <v>60</v>
      </c>
      <c r="L39" s="28" t="s">
        <v>61</v>
      </c>
      <c r="M39" s="59" t="s">
        <v>153</v>
      </c>
      <c r="N39" s="28" t="s">
        <v>43</v>
      </c>
      <c r="O39" s="28" t="s">
        <v>27</v>
      </c>
      <c r="P39" s="31" t="s">
        <v>203</v>
      </c>
      <c r="Q39" s="28" t="s">
        <v>29</v>
      </c>
      <c r="R39" s="34" t="s">
        <v>22</v>
      </c>
      <c r="S39" s="28" t="s">
        <v>64</v>
      </c>
      <c r="T39" s="59" t="s">
        <v>204</v>
      </c>
      <c r="U39" s="35">
        <v>44126</v>
      </c>
    </row>
  </sheetData>
  <conditionalFormatting sqref="F6">
    <cfRule type="cellIs" dxfId="5" priority="8" operator="greaterThan">
      <formula>#REF!</formula>
    </cfRule>
  </conditionalFormatting>
  <conditionalFormatting sqref="F7">
    <cfRule type="cellIs" dxfId="4" priority="9" operator="greaterThan">
      <formula>#REF!</formula>
    </cfRule>
  </conditionalFormatting>
  <conditionalFormatting sqref="F8">
    <cfRule type="cellIs" dxfId="3" priority="10" operator="greaterThan">
      <formula>#REF!</formula>
    </cfRule>
  </conditionalFormatting>
  <conditionalFormatting sqref="F38">
    <cfRule type="cellIs" dxfId="2" priority="11" operator="greaterThan">
      <formula>#REF!</formula>
    </cfRule>
  </conditionalFormatting>
  <conditionalFormatting sqref="F11 F16">
    <cfRule type="cellIs" dxfId="1" priority="12" operator="greaterThan">
      <formula>#REF!</formula>
    </cfRule>
  </conditionalFormatting>
  <conditionalFormatting sqref="F37">
    <cfRule type="cellIs" dxfId="0" priority="13" operator="greaterThan">
      <formula>#REF!</formula>
    </cfRule>
  </conditionalFormatting>
  <hyperlinks>
    <hyperlink ref="P7" r:id="rId1" xr:uid="{1F6FB20E-571C-4B2A-B4C4-CBBD4FCCA1DE}"/>
    <hyperlink ref="P9" r:id="rId2" xr:uid="{2C6332F8-D2B9-4117-8A49-B52C686D3313}"/>
    <hyperlink ref="P29" r:id="rId3" xr:uid="{F45F6C3B-701B-4F25-B0D7-BDEF829EAC91}"/>
    <hyperlink ref="P30" r:id="rId4" xr:uid="{73ABBC6D-7B9F-4B25-A725-693D825EB013}"/>
    <hyperlink ref="P27" r:id="rId5" xr:uid="{6B9C2BE6-3C78-4CF6-9E4E-BA73FC058AEF}"/>
    <hyperlink ref="P39" r:id="rId6" xr:uid="{B099A49B-A6AF-442D-A61C-1D4A895F66F8}"/>
    <hyperlink ref="P2" r:id="rId7" xr:uid="{0547534A-8086-484B-99E5-71AEE77212D9}"/>
    <hyperlink ref="P19" r:id="rId8" xr:uid="{B88887F8-A373-44C0-B698-71E8A4BB14AC}"/>
    <hyperlink ref="P4" r:id="rId9" xr:uid="{FA1A049E-F7D1-4DD2-8184-1EE52621BDC3}"/>
    <hyperlink ref="P10" r:id="rId10" xr:uid="{98F03EAE-1BF2-4260-9151-0A5079E74BCE}"/>
    <hyperlink ref="P17" r:id="rId11" xr:uid="{6730786C-9690-4CAD-9CE2-EEA10CB7A2D2}"/>
    <hyperlink ref="P37" r:id="rId12" xr:uid="{A28245D7-D49F-48F0-9D36-F826F5250DD3}"/>
    <hyperlink ref="P6" r:id="rId13" xr:uid="{F84EA16C-7E64-40E5-8B26-3CC20A355307}"/>
    <hyperlink ref="P21" r:id="rId14" xr:uid="{0F51382C-E4D3-44EC-9FC8-44A7E7CDE89B}"/>
    <hyperlink ref="P16" r:id="rId15" xr:uid="{DE173404-3469-456B-8181-49337CBD0433}"/>
    <hyperlink ref="P15" r:id="rId16" xr:uid="{3F1AE4FB-9A33-4B0A-B5AE-9E2884BC4346}"/>
    <hyperlink ref="P11" r:id="rId17" xr:uid="{ADA22E97-C332-41B5-A25E-BD5652EF1AD0}"/>
    <hyperlink ref="P5" r:id="rId18" xr:uid="{729FCC45-F911-4F0C-9F56-6644EE69F56A}"/>
    <hyperlink ref="P12" r:id="rId19" xr:uid="{D1E97BE6-B008-4C96-AB29-296CB7A21F82}"/>
    <hyperlink ref="P13" r:id="rId20" xr:uid="{473CC6F9-48C3-4CD2-B390-975DB172ED43}"/>
    <hyperlink ref="P14" r:id="rId21" xr:uid="{6AC27A59-D033-4D1E-A735-D2BD11417059}"/>
    <hyperlink ref="P20" r:id="rId22" xr:uid="{0AC091D0-D102-4331-8FEA-0965E7B74B14}"/>
    <hyperlink ref="P23" r:id="rId23" xr:uid="{1768C5B4-2035-42E4-9B2B-0181F7E14C8D}"/>
    <hyperlink ref="P24" r:id="rId24" xr:uid="{4E5035E9-F7C6-4CBF-99A4-4F56AB3558D6}"/>
    <hyperlink ref="P25" r:id="rId25" xr:uid="{B8D9CE18-4906-4488-991A-596EFED3B1BC}"/>
    <hyperlink ref="P31" r:id="rId26" xr:uid="{A305D096-79C8-47F7-A9EB-3360F2F24BAA}"/>
    <hyperlink ref="P32" r:id="rId27" xr:uid="{55F51576-B76F-406A-80F5-75936816BCCC}"/>
    <hyperlink ref="P33" r:id="rId28" xr:uid="{5E1A5F90-7466-4014-BC36-49A1FACDA44F}"/>
    <hyperlink ref="P34" r:id="rId29" xr:uid="{159F28E4-1D62-426A-952C-55B19828FE45}"/>
    <hyperlink ref="P35" r:id="rId30" xr:uid="{80B25BBE-A116-43CF-AF47-E025B80FCDEA}"/>
    <hyperlink ref="P38" r:id="rId31" xr:uid="{E3CE4A9F-0BFF-4923-A66A-FB2BDE0A414B}"/>
    <hyperlink ref="P3" r:id="rId32" xr:uid="{C0F5476B-6615-4FBB-BF5D-8CAF1F95529F}"/>
    <hyperlink ref="P8" r:id="rId33" display="https://diga.bfarm.de/de/verzeichnis/1497" xr:uid="{A08C9BE2-0054-40DC-9CA7-2B5674E5B951}"/>
    <hyperlink ref="P22" r:id="rId34" xr:uid="{C2B389C3-584C-4565-8110-C5B113641D50}"/>
    <hyperlink ref="P18" r:id="rId35" display="https://diga.bfarm.de/de/verzeichnis/1496" xr:uid="{560D5139-D20E-4AF0-B727-8007DA9C91D7}"/>
    <hyperlink ref="P28" r:id="rId36" display="https://diga.bfarm.de/de/verzeichnis/1464/fachkreise" xr:uid="{1D3376E4-A98E-4414-9667-44EDD57D84C5}"/>
    <hyperlink ref="P36" r:id="rId37" display="https://diga.bfarm.de/de/verzeichnis/746/fachkreise" xr:uid="{C29E43A0-430B-4FAA-8510-FEF393348413}"/>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Sydow</dc:creator>
  <cp:lastModifiedBy>Karl Sydow</cp:lastModifiedBy>
  <dcterms:created xsi:type="dcterms:W3CDTF">2022-07-15T10:13:09Z</dcterms:created>
  <dcterms:modified xsi:type="dcterms:W3CDTF">2022-07-15T10:27:28Z</dcterms:modified>
</cp:coreProperties>
</file>